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/>
  <mc:AlternateContent xmlns:mc="http://schemas.openxmlformats.org/markup-compatibility/2006">
    <mc:Choice Requires="x15">
      <x15ac:absPath xmlns:x15ac="http://schemas.microsoft.com/office/spreadsheetml/2010/11/ac" url="\\Filesv2021\個人フォルダ\66.木村　晋也\高松第一\サッカー部\２種ＨＰ\"/>
    </mc:Choice>
  </mc:AlternateContent>
  <xr:revisionPtr revIDLastSave="0" documentId="8_{954C61A9-AF36-4A4D-9D3F-F37BB41E236D}" xr6:coauthVersionLast="36" xr6:coauthVersionMax="36" xr10:uidLastSave="{00000000-0000-0000-0000-000000000000}"/>
  <bookViews>
    <workbookView xWindow="930" yWindow="0" windowWidth="27870" windowHeight="12720" activeTab="3" xr2:uid="{00000000-000D-0000-FFFF-FFFF00000000}"/>
  </bookViews>
  <sheets>
    <sheet name="使用例" sheetId="8" r:id="rId1"/>
    <sheet name="メンバー用紙（入力用）" sheetId="9" r:id="rId2"/>
    <sheet name="メンバー入力シート" sheetId="4" r:id="rId3"/>
    <sheet name="メンバー用紙（手書き用)" sheetId="10" r:id="rId4"/>
  </sheets>
  <definedNames>
    <definedName name="_xlnm.Print_Area" localSheetId="3">'メンバー用紙（手書き用)'!$A$1:$AN$37</definedName>
    <definedName name="_xlnm.Print_Area" localSheetId="1">'メンバー用紙（入力用）'!$A$1:$AN$37</definedName>
    <definedName name="_xlnm.Print_Area" localSheetId="0">使用例!$A$1:$AN$37</definedName>
  </definedNames>
  <calcPr calcId="191029"/>
</workbook>
</file>

<file path=xl/calcChain.xml><?xml version="1.0" encoding="utf-8"?>
<calcChain xmlns="http://schemas.openxmlformats.org/spreadsheetml/2006/main">
  <c r="AH3" i="10" l="1"/>
  <c r="W3" i="10"/>
  <c r="G9" i="9" l="1"/>
  <c r="F9" i="9"/>
  <c r="D9" i="9"/>
  <c r="D33" i="9" l="1"/>
  <c r="F33" i="9"/>
  <c r="G33" i="9"/>
  <c r="B26" i="9"/>
  <c r="D29" i="9"/>
  <c r="F29" i="9"/>
  <c r="G29" i="9"/>
  <c r="B9" i="9"/>
  <c r="B31" i="9"/>
  <c r="B10" i="9"/>
  <c r="V24" i="10"/>
  <c r="V25" i="10"/>
  <c r="V26" i="10"/>
  <c r="V27" i="10"/>
  <c r="V28" i="10"/>
  <c r="V29" i="10"/>
  <c r="V30" i="10"/>
  <c r="V31" i="10"/>
  <c r="V32" i="10"/>
  <c r="B11" i="9"/>
  <c r="B12" i="9"/>
  <c r="B13" i="9"/>
  <c r="B14" i="9"/>
  <c r="B15" i="9"/>
  <c r="B16" i="9"/>
  <c r="B17" i="9"/>
  <c r="B18" i="9"/>
  <c r="B19" i="9"/>
  <c r="B20" i="9"/>
  <c r="B21" i="9"/>
  <c r="B22" i="9"/>
  <c r="B23" i="9"/>
  <c r="B24" i="9"/>
  <c r="B25" i="9"/>
  <c r="B27" i="9"/>
  <c r="B28" i="9"/>
  <c r="B29" i="9"/>
  <c r="B30" i="9"/>
  <c r="B32" i="9"/>
  <c r="B33" i="9"/>
  <c r="D10" i="9"/>
  <c r="F10" i="9"/>
  <c r="G10" i="9"/>
  <c r="D11" i="9"/>
  <c r="F11" i="9"/>
  <c r="G11" i="9"/>
  <c r="D12" i="9"/>
  <c r="F12" i="9"/>
  <c r="G12" i="9"/>
  <c r="D13" i="9"/>
  <c r="F13" i="9"/>
  <c r="G13" i="9"/>
  <c r="D14" i="9"/>
  <c r="F14" i="9"/>
  <c r="G14" i="9"/>
  <c r="D15" i="9"/>
  <c r="F15" i="9"/>
  <c r="G15" i="9"/>
  <c r="D16" i="9"/>
  <c r="F16" i="9"/>
  <c r="G16" i="9"/>
  <c r="D17" i="9"/>
  <c r="F17" i="9"/>
  <c r="G17" i="9"/>
  <c r="D18" i="9"/>
  <c r="F18" i="9"/>
  <c r="G18" i="9"/>
  <c r="D19" i="9"/>
  <c r="F19" i="9"/>
  <c r="G19" i="9"/>
  <c r="D20" i="9"/>
  <c r="F20" i="9"/>
  <c r="G20" i="9"/>
  <c r="D21" i="9"/>
  <c r="F21" i="9"/>
  <c r="G21" i="9"/>
  <c r="D22" i="9"/>
  <c r="F22" i="9"/>
  <c r="G22" i="9"/>
  <c r="D23" i="9"/>
  <c r="F23" i="9"/>
  <c r="G23" i="9"/>
  <c r="D24" i="9"/>
  <c r="F24" i="9"/>
  <c r="G24" i="9"/>
  <c r="D25" i="9"/>
  <c r="F25" i="9"/>
  <c r="G25" i="9"/>
  <c r="D26" i="9"/>
  <c r="F26" i="9"/>
  <c r="G26" i="9"/>
  <c r="D27" i="9"/>
  <c r="F27" i="9"/>
  <c r="G27" i="9"/>
  <c r="D28" i="9"/>
  <c r="F28" i="9"/>
  <c r="G28" i="9"/>
  <c r="D30" i="9"/>
  <c r="F30" i="9"/>
  <c r="G30" i="9"/>
  <c r="D31" i="9"/>
  <c r="F31" i="9"/>
  <c r="G31" i="9"/>
  <c r="D32" i="9"/>
  <c r="F32" i="9"/>
  <c r="G32" i="9"/>
  <c r="AM33" i="10" l="1"/>
  <c r="AL33" i="10"/>
  <c r="AG33" i="10"/>
  <c r="AB33" i="10"/>
  <c r="AA33" i="10"/>
  <c r="W33" i="10"/>
  <c r="V33" i="10"/>
  <c r="G33" i="10"/>
  <c r="F33" i="10"/>
  <c r="D33" i="10"/>
  <c r="AH33" i="10" s="1"/>
  <c r="B33" i="10"/>
  <c r="AF33" i="10" s="1"/>
  <c r="AM32" i="10"/>
  <c r="AL32" i="10"/>
  <c r="AG32" i="10"/>
  <c r="AB32" i="10"/>
  <c r="AA32" i="10"/>
  <c r="G32" i="10"/>
  <c r="F32" i="10"/>
  <c r="D32" i="10"/>
  <c r="AH32" i="10" s="1"/>
  <c r="B32" i="10"/>
  <c r="AF32" i="10" s="1"/>
  <c r="AM31" i="10"/>
  <c r="AL31" i="10"/>
  <c r="AG31" i="10"/>
  <c r="AB31" i="10"/>
  <c r="AA31" i="10"/>
  <c r="G31" i="10"/>
  <c r="F31" i="10"/>
  <c r="D31" i="10"/>
  <c r="W31" i="10" s="1"/>
  <c r="B31" i="10"/>
  <c r="AM30" i="10"/>
  <c r="AL30" i="10"/>
  <c r="AG30" i="10"/>
  <c r="AB30" i="10"/>
  <c r="AA30" i="10"/>
  <c r="G30" i="10"/>
  <c r="F30" i="10"/>
  <c r="D30" i="10"/>
  <c r="AH30" i="10" s="1"/>
  <c r="B30" i="10"/>
  <c r="U30" i="10" s="1"/>
  <c r="AM29" i="10"/>
  <c r="AL29" i="10"/>
  <c r="AH29" i="10"/>
  <c r="AG29" i="10"/>
  <c r="AB29" i="10"/>
  <c r="AA29" i="10"/>
  <c r="W29" i="10"/>
  <c r="G29" i="10"/>
  <c r="F29" i="10"/>
  <c r="D29" i="10"/>
  <c r="B29" i="10"/>
  <c r="AM28" i="10"/>
  <c r="AL28" i="10"/>
  <c r="AG28" i="10"/>
  <c r="AB28" i="10"/>
  <c r="AA28" i="10"/>
  <c r="G28" i="10"/>
  <c r="F28" i="10"/>
  <c r="D28" i="10"/>
  <c r="AH28" i="10" s="1"/>
  <c r="B28" i="10"/>
  <c r="U28" i="10" s="1"/>
  <c r="AM27" i="10"/>
  <c r="AL27" i="10"/>
  <c r="AG27" i="10"/>
  <c r="AB27" i="10"/>
  <c r="AA27" i="10"/>
  <c r="G27" i="10"/>
  <c r="F27" i="10"/>
  <c r="D27" i="10"/>
  <c r="AH27" i="10" s="1"/>
  <c r="B27" i="10"/>
  <c r="U27" i="10" s="1"/>
  <c r="AM26" i="10"/>
  <c r="AL26" i="10"/>
  <c r="AG26" i="10"/>
  <c r="AB26" i="10"/>
  <c r="AA26" i="10"/>
  <c r="G26" i="10"/>
  <c r="F26" i="10"/>
  <c r="D26" i="10"/>
  <c r="AH26" i="10" s="1"/>
  <c r="B26" i="10"/>
  <c r="U26" i="10" s="1"/>
  <c r="AM25" i="10"/>
  <c r="AL25" i="10"/>
  <c r="AG25" i="10"/>
  <c r="AB25" i="10"/>
  <c r="AA25" i="10"/>
  <c r="G25" i="10"/>
  <c r="F25" i="10"/>
  <c r="D25" i="10"/>
  <c r="AH25" i="10" s="1"/>
  <c r="B25" i="10"/>
  <c r="U25" i="10" s="1"/>
  <c r="AM24" i="10"/>
  <c r="AL24" i="10"/>
  <c r="AG24" i="10"/>
  <c r="AB24" i="10"/>
  <c r="AA24" i="10"/>
  <c r="G24" i="10"/>
  <c r="F24" i="10"/>
  <c r="D24" i="10"/>
  <c r="AH24" i="10" s="1"/>
  <c r="B24" i="10"/>
  <c r="U24" i="10" s="1"/>
  <c r="AM23" i="10"/>
  <c r="AL23" i="10"/>
  <c r="AG23" i="10"/>
  <c r="AB23" i="10"/>
  <c r="AA23" i="10"/>
  <c r="V23" i="10"/>
  <c r="G23" i="10"/>
  <c r="F23" i="10"/>
  <c r="D23" i="10"/>
  <c r="AH23" i="10" s="1"/>
  <c r="B23" i="10"/>
  <c r="U23" i="10" s="1"/>
  <c r="AM22" i="10"/>
  <c r="AL22" i="10"/>
  <c r="AG22" i="10"/>
  <c r="AB22" i="10"/>
  <c r="AA22" i="10"/>
  <c r="V22" i="10"/>
  <c r="G22" i="10"/>
  <c r="F22" i="10"/>
  <c r="D22" i="10"/>
  <c r="W22" i="10" s="1"/>
  <c r="B22" i="10"/>
  <c r="AF22" i="10" s="1"/>
  <c r="AM21" i="10"/>
  <c r="AL21" i="10"/>
  <c r="AG21" i="10"/>
  <c r="AB21" i="10"/>
  <c r="AA21" i="10"/>
  <c r="V21" i="10"/>
  <c r="G21" i="10"/>
  <c r="F21" i="10"/>
  <c r="D21" i="10"/>
  <c r="AH21" i="10" s="1"/>
  <c r="B21" i="10"/>
  <c r="AF21" i="10" s="1"/>
  <c r="AM20" i="10"/>
  <c r="AL20" i="10"/>
  <c r="AG20" i="10"/>
  <c r="AB20" i="10"/>
  <c r="AA20" i="10"/>
  <c r="W20" i="10"/>
  <c r="V20" i="10"/>
  <c r="G20" i="10"/>
  <c r="F20" i="10"/>
  <c r="D20" i="10"/>
  <c r="AH20" i="10" s="1"/>
  <c r="B20" i="10"/>
  <c r="AF20" i="10" s="1"/>
  <c r="AM19" i="10"/>
  <c r="AL19" i="10"/>
  <c r="AG19" i="10"/>
  <c r="AB19" i="10"/>
  <c r="AA19" i="10"/>
  <c r="V19" i="10"/>
  <c r="G19" i="10"/>
  <c r="F19" i="10"/>
  <c r="D19" i="10"/>
  <c r="AH19" i="10" s="1"/>
  <c r="B19" i="10"/>
  <c r="U19" i="10" s="1"/>
  <c r="AM18" i="10"/>
  <c r="AL18" i="10"/>
  <c r="AG18" i="10"/>
  <c r="AB18" i="10"/>
  <c r="AA18" i="10"/>
  <c r="W18" i="10"/>
  <c r="V18" i="10"/>
  <c r="G18" i="10"/>
  <c r="F18" i="10"/>
  <c r="D18" i="10"/>
  <c r="AH18" i="10" s="1"/>
  <c r="B18" i="10"/>
  <c r="AF18" i="10" s="1"/>
  <c r="AM17" i="10"/>
  <c r="AL17" i="10"/>
  <c r="AG17" i="10"/>
  <c r="AB17" i="10"/>
  <c r="AA17" i="10"/>
  <c r="V17" i="10"/>
  <c r="G17" i="10"/>
  <c r="F17" i="10"/>
  <c r="D17" i="10"/>
  <c r="AH17" i="10" s="1"/>
  <c r="B17" i="10"/>
  <c r="AF17" i="10" s="1"/>
  <c r="AM16" i="10"/>
  <c r="AL16" i="10"/>
  <c r="AG16" i="10"/>
  <c r="AB16" i="10"/>
  <c r="AA16" i="10"/>
  <c r="V16" i="10"/>
  <c r="G16" i="10"/>
  <c r="F16" i="10"/>
  <c r="D16" i="10"/>
  <c r="W16" i="10" s="1"/>
  <c r="B16" i="10"/>
  <c r="AF16" i="10" s="1"/>
  <c r="AM15" i="10"/>
  <c r="AL15" i="10"/>
  <c r="AG15" i="10"/>
  <c r="AB15" i="10"/>
  <c r="AA15" i="10"/>
  <c r="V15" i="10"/>
  <c r="G15" i="10"/>
  <c r="F15" i="10"/>
  <c r="D15" i="10"/>
  <c r="AH15" i="10" s="1"/>
  <c r="B15" i="10"/>
  <c r="AF15" i="10" s="1"/>
  <c r="AM14" i="10"/>
  <c r="AL14" i="10"/>
  <c r="AG14" i="10"/>
  <c r="AB14" i="10"/>
  <c r="AA14" i="10"/>
  <c r="V14" i="10"/>
  <c r="G14" i="10"/>
  <c r="F14" i="10"/>
  <c r="D14" i="10"/>
  <c r="W14" i="10" s="1"/>
  <c r="B14" i="10"/>
  <c r="AF14" i="10" s="1"/>
  <c r="AM13" i="10"/>
  <c r="AL13" i="10"/>
  <c r="AG13" i="10"/>
  <c r="AB13" i="10"/>
  <c r="AA13" i="10"/>
  <c r="V13" i="10"/>
  <c r="G13" i="10"/>
  <c r="F13" i="10"/>
  <c r="D13" i="10"/>
  <c r="AH13" i="10" s="1"/>
  <c r="B13" i="10"/>
  <c r="U13" i="10" s="1"/>
  <c r="AM12" i="10"/>
  <c r="AL12" i="10"/>
  <c r="AG12" i="10"/>
  <c r="AB12" i="10"/>
  <c r="AA12" i="10"/>
  <c r="V12" i="10"/>
  <c r="G12" i="10"/>
  <c r="F12" i="10"/>
  <c r="D12" i="10"/>
  <c r="AH12" i="10" s="1"/>
  <c r="B12" i="10"/>
  <c r="AF12" i="10" s="1"/>
  <c r="AM11" i="10"/>
  <c r="AL11" i="10"/>
  <c r="AG11" i="10"/>
  <c r="AB11" i="10"/>
  <c r="AA11" i="10"/>
  <c r="V11" i="10"/>
  <c r="G11" i="10"/>
  <c r="F11" i="10"/>
  <c r="D11" i="10"/>
  <c r="AH11" i="10" s="1"/>
  <c r="B11" i="10"/>
  <c r="U11" i="10" s="1"/>
  <c r="AM10" i="10"/>
  <c r="AL10" i="10"/>
  <c r="AG10" i="10"/>
  <c r="AB10" i="10"/>
  <c r="AA10" i="10"/>
  <c r="W10" i="10"/>
  <c r="V10" i="10"/>
  <c r="G10" i="10"/>
  <c r="F10" i="10"/>
  <c r="D10" i="10"/>
  <c r="AH10" i="10" s="1"/>
  <c r="B10" i="10"/>
  <c r="AF10" i="10" s="1"/>
  <c r="AM9" i="10"/>
  <c r="AL9" i="10"/>
  <c r="AG9" i="10"/>
  <c r="AB9" i="10"/>
  <c r="AA9" i="10"/>
  <c r="V9" i="10"/>
  <c r="G9" i="10"/>
  <c r="F9" i="10"/>
  <c r="D9" i="10"/>
  <c r="AH9" i="10" s="1"/>
  <c r="AF9" i="10"/>
  <c r="AH6" i="10"/>
  <c r="W6" i="10"/>
  <c r="AH5" i="10"/>
  <c r="W5" i="10"/>
  <c r="AH4" i="10"/>
  <c r="W4" i="10"/>
  <c r="AM33" i="9"/>
  <c r="AL33" i="9"/>
  <c r="AG33" i="9"/>
  <c r="AB33" i="9"/>
  <c r="AA33" i="9"/>
  <c r="V33" i="9"/>
  <c r="AH33" i="9"/>
  <c r="AM32" i="9"/>
  <c r="AL32" i="9"/>
  <c r="AG32" i="9"/>
  <c r="AB32" i="9"/>
  <c r="AA32" i="9"/>
  <c r="V32" i="9"/>
  <c r="AH32" i="9"/>
  <c r="AM31" i="9"/>
  <c r="AL31" i="9"/>
  <c r="AG31" i="9"/>
  <c r="AB31" i="9"/>
  <c r="AA31" i="9"/>
  <c r="V31" i="9"/>
  <c r="AH31" i="9"/>
  <c r="AM30" i="9"/>
  <c r="AL30" i="9"/>
  <c r="AG30" i="9"/>
  <c r="AB30" i="9"/>
  <c r="AA30" i="9"/>
  <c r="V30" i="9"/>
  <c r="AH30" i="9"/>
  <c r="AM29" i="9"/>
  <c r="AL29" i="9"/>
  <c r="AG29" i="9"/>
  <c r="AB29" i="9"/>
  <c r="AA29" i="9"/>
  <c r="V29" i="9"/>
  <c r="AH29" i="9"/>
  <c r="AM28" i="9"/>
  <c r="AL28" i="9"/>
  <c r="AG28" i="9"/>
  <c r="AB28" i="9"/>
  <c r="AA28" i="9"/>
  <c r="V28" i="9"/>
  <c r="AH28" i="9"/>
  <c r="AM27" i="9"/>
  <c r="AL27" i="9"/>
  <c r="AG27" i="9"/>
  <c r="AB27" i="9"/>
  <c r="AA27" i="9"/>
  <c r="V27" i="9"/>
  <c r="AH27" i="9"/>
  <c r="AM26" i="9"/>
  <c r="AL26" i="9"/>
  <c r="AG26" i="9"/>
  <c r="AB26" i="9"/>
  <c r="AA26" i="9"/>
  <c r="V26" i="9"/>
  <c r="AH26" i="9"/>
  <c r="AM25" i="9"/>
  <c r="AL25" i="9"/>
  <c r="AG25" i="9"/>
  <c r="AB25" i="9"/>
  <c r="AA25" i="9"/>
  <c r="V25" i="9"/>
  <c r="AH25" i="9"/>
  <c r="AM24" i="9"/>
  <c r="AL24" i="9"/>
  <c r="AG24" i="9"/>
  <c r="AB24" i="9"/>
  <c r="AA24" i="9"/>
  <c r="V24" i="9"/>
  <c r="W24" i="9"/>
  <c r="AM23" i="9"/>
  <c r="AL23" i="9"/>
  <c r="AH23" i="9"/>
  <c r="AG23" i="9"/>
  <c r="AB23" i="9"/>
  <c r="AA23" i="9"/>
  <c r="V23" i="9"/>
  <c r="W23" i="9"/>
  <c r="U23" i="9"/>
  <c r="AM22" i="9"/>
  <c r="AL22" i="9"/>
  <c r="AG22" i="9"/>
  <c r="AB22" i="9"/>
  <c r="AA22" i="9"/>
  <c r="V22" i="9"/>
  <c r="AH22" i="9"/>
  <c r="U22" i="9"/>
  <c r="AM21" i="9"/>
  <c r="AL21" i="9"/>
  <c r="AG21" i="9"/>
  <c r="AB21" i="9"/>
  <c r="AA21" i="9"/>
  <c r="V21" i="9"/>
  <c r="W21" i="9"/>
  <c r="U21" i="9"/>
  <c r="AM20" i="9"/>
  <c r="AL20" i="9"/>
  <c r="AG20" i="9"/>
  <c r="AB20" i="9"/>
  <c r="AA20" i="9"/>
  <c r="V20" i="9"/>
  <c r="AH20" i="9"/>
  <c r="U20" i="9"/>
  <c r="AM19" i="9"/>
  <c r="AL19" i="9"/>
  <c r="AG19" i="9"/>
  <c r="AB19" i="9"/>
  <c r="AA19" i="9"/>
  <c r="V19" i="9"/>
  <c r="W19" i="9"/>
  <c r="U19" i="9"/>
  <c r="AM18" i="9"/>
  <c r="AL18" i="9"/>
  <c r="AG18" i="9"/>
  <c r="AB18" i="9"/>
  <c r="AA18" i="9"/>
  <c r="V18" i="9"/>
  <c r="AH18" i="9"/>
  <c r="U18" i="9"/>
  <c r="AM17" i="9"/>
  <c r="AL17" i="9"/>
  <c r="AG17" i="9"/>
  <c r="AB17" i="9"/>
  <c r="AA17" i="9"/>
  <c r="V17" i="9"/>
  <c r="W17" i="9"/>
  <c r="U17" i="9"/>
  <c r="AM16" i="9"/>
  <c r="AL16" i="9"/>
  <c r="AG16" i="9"/>
  <c r="AB16" i="9"/>
  <c r="AA16" i="9"/>
  <c r="V16" i="9"/>
  <c r="AH16" i="9"/>
  <c r="U16" i="9"/>
  <c r="AM15" i="9"/>
  <c r="AL15" i="9"/>
  <c r="AG15" i="9"/>
  <c r="AB15" i="9"/>
  <c r="AA15" i="9"/>
  <c r="V15" i="9"/>
  <c r="W15" i="9"/>
  <c r="U15" i="9"/>
  <c r="AM14" i="9"/>
  <c r="AL14" i="9"/>
  <c r="AG14" i="9"/>
  <c r="AB14" i="9"/>
  <c r="AA14" i="9"/>
  <c r="V14" i="9"/>
  <c r="AH14" i="9"/>
  <c r="U14" i="9"/>
  <c r="AM13" i="9"/>
  <c r="AL13" i="9"/>
  <c r="AG13" i="9"/>
  <c r="AB13" i="9"/>
  <c r="AA13" i="9"/>
  <c r="V13" i="9"/>
  <c r="W13" i="9"/>
  <c r="U13" i="9"/>
  <c r="AM12" i="9"/>
  <c r="AL12" i="9"/>
  <c r="AG12" i="9"/>
  <c r="AB12" i="9"/>
  <c r="AA12" i="9"/>
  <c r="V12" i="9"/>
  <c r="AH12" i="9"/>
  <c r="U12" i="9"/>
  <c r="AM11" i="9"/>
  <c r="AL11" i="9"/>
  <c r="AG11" i="9"/>
  <c r="AB11" i="9"/>
  <c r="AA11" i="9"/>
  <c r="V11" i="9"/>
  <c r="W11" i="9"/>
  <c r="U11" i="9"/>
  <c r="AM10" i="9"/>
  <c r="AL10" i="9"/>
  <c r="AG10" i="9"/>
  <c r="AB10" i="9"/>
  <c r="AA10" i="9"/>
  <c r="V10" i="9"/>
  <c r="AH10" i="9"/>
  <c r="U10" i="9"/>
  <c r="AM9" i="9"/>
  <c r="AL9" i="9"/>
  <c r="AG9" i="9"/>
  <c r="AB9" i="9"/>
  <c r="AA9" i="9"/>
  <c r="V9" i="9"/>
  <c r="W9" i="9"/>
  <c r="U9" i="9"/>
  <c r="AH6" i="9"/>
  <c r="W6" i="9"/>
  <c r="AH5" i="9"/>
  <c r="W5" i="9"/>
  <c r="AH4" i="9"/>
  <c r="W4" i="9"/>
  <c r="AH31" i="10" l="1"/>
  <c r="AF31" i="10"/>
  <c r="U31" i="10"/>
  <c r="AH14" i="10"/>
  <c r="AH22" i="10"/>
  <c r="W12" i="10"/>
  <c r="AH16" i="10"/>
  <c r="AF29" i="10"/>
  <c r="U29" i="10"/>
  <c r="U26" i="9"/>
  <c r="AF26" i="9"/>
  <c r="U30" i="9"/>
  <c r="AF30" i="9"/>
  <c r="U24" i="9"/>
  <c r="AF24" i="9"/>
  <c r="U32" i="9"/>
  <c r="AF32" i="9"/>
  <c r="AF25" i="9"/>
  <c r="U25" i="9"/>
  <c r="U27" i="9"/>
  <c r="AF27" i="9"/>
  <c r="AF29" i="9"/>
  <c r="U29" i="9"/>
  <c r="AF31" i="9"/>
  <c r="U31" i="9"/>
  <c r="AF33" i="9"/>
  <c r="U33" i="9"/>
  <c r="AF28" i="9"/>
  <c r="U28" i="9"/>
  <c r="U32" i="10"/>
  <c r="AF11" i="10"/>
  <c r="AF19" i="10"/>
  <c r="AF30" i="10"/>
  <c r="U9" i="10"/>
  <c r="U15" i="10"/>
  <c r="U17" i="10"/>
  <c r="U21" i="10"/>
  <c r="AF13" i="10"/>
  <c r="AF23" i="10"/>
  <c r="W9" i="10"/>
  <c r="U10" i="10"/>
  <c r="W11" i="10"/>
  <c r="U12" i="10"/>
  <c r="W13" i="10"/>
  <c r="U14" i="10"/>
  <c r="W15" i="10"/>
  <c r="U16" i="10"/>
  <c r="W17" i="10"/>
  <c r="U18" i="10"/>
  <c r="W19" i="10"/>
  <c r="U20" i="10"/>
  <c r="W21" i="10"/>
  <c r="U22" i="10"/>
  <c r="W23" i="10"/>
  <c r="W30" i="10"/>
  <c r="W32" i="10"/>
  <c r="U33" i="10"/>
  <c r="W24" i="10"/>
  <c r="W25" i="10"/>
  <c r="W26" i="10"/>
  <c r="W27" i="10"/>
  <c r="W28" i="10"/>
  <c r="AH15" i="9"/>
  <c r="AH19" i="9"/>
  <c r="AH21" i="9"/>
  <c r="AH9" i="9"/>
  <c r="AF9" i="9"/>
  <c r="AF10" i="9"/>
  <c r="AH17" i="9"/>
  <c r="W26" i="9"/>
  <c r="AH11" i="9"/>
  <c r="AF13" i="9"/>
  <c r="AF14" i="9"/>
  <c r="AF15" i="9"/>
  <c r="AF16" i="9"/>
  <c r="AF17" i="9"/>
  <c r="AF18" i="9"/>
  <c r="AF19" i="9"/>
  <c r="AF20" i="9"/>
  <c r="AF21" i="9"/>
  <c r="AF22" i="9"/>
  <c r="AF23" i="9"/>
  <c r="W32" i="9"/>
  <c r="AH13" i="9"/>
  <c r="AF11" i="9"/>
  <c r="AF12" i="9"/>
  <c r="W30" i="9"/>
  <c r="W25" i="9"/>
  <c r="W27" i="9"/>
  <c r="W28" i="9"/>
  <c r="W10" i="9"/>
  <c r="W12" i="9"/>
  <c r="W14" i="9"/>
  <c r="W16" i="9"/>
  <c r="W18" i="9"/>
  <c r="W20" i="9"/>
  <c r="W22" i="9"/>
  <c r="W29" i="9"/>
  <c r="W31" i="9"/>
  <c r="W33" i="9"/>
  <c r="AH24" i="9"/>
</calcChain>
</file>

<file path=xl/sharedStrings.xml><?xml version="1.0" encoding="utf-8"?>
<sst xmlns="http://schemas.openxmlformats.org/spreadsheetml/2006/main" count="421" uniqueCount="89">
  <si>
    <t>背番号</t>
    <rPh sb="0" eb="3">
      <t>セバンゴウ</t>
    </rPh>
    <phoneticPr fontId="1"/>
  </si>
  <si>
    <t>氏　　　　　名</t>
    <rPh sb="0" eb="1">
      <t>シ</t>
    </rPh>
    <rPh sb="6" eb="7">
      <t>メイ</t>
    </rPh>
    <phoneticPr fontId="1"/>
  </si>
  <si>
    <t>高円宮杯 JFA U-18サッカーリーグ2019 香川</t>
    <rPh sb="0" eb="3">
      <t>タカマドノミヤ</t>
    </rPh>
    <rPh sb="3" eb="4">
      <t>ハイ</t>
    </rPh>
    <rPh sb="25" eb="27">
      <t>カガワ</t>
    </rPh>
    <phoneticPr fontId="1"/>
  </si>
  <si>
    <t>（一社）香川県サッカー協会　２種委員会</t>
    <rPh sb="1" eb="3">
      <t>イッシャ</t>
    </rPh>
    <rPh sb="4" eb="7">
      <t>カガワケン</t>
    </rPh>
    <rPh sb="11" eb="13">
      <t>キョウカイ</t>
    </rPh>
    <rPh sb="15" eb="16">
      <t>シュ</t>
    </rPh>
    <rPh sb="16" eb="19">
      <t>イインカイ</t>
    </rPh>
    <phoneticPr fontId="1"/>
  </si>
  <si>
    <t>出場時間</t>
    <rPh sb="0" eb="2">
      <t>シュツジョウ</t>
    </rPh>
    <rPh sb="2" eb="4">
      <t>ジカン</t>
    </rPh>
    <phoneticPr fontId="1"/>
  </si>
  <si>
    <t>土岐　勇人</t>
    <rPh sb="0" eb="2">
      <t>トキ</t>
    </rPh>
    <rPh sb="3" eb="5">
      <t>ハヤト</t>
    </rPh>
    <phoneticPr fontId="1"/>
  </si>
  <si>
    <t>ＤＦ</t>
  </si>
  <si>
    <t>メ ン バ ー 提 出 用 紙（チーム控）</t>
    <rPh sb="8" eb="9">
      <t>ツツミ</t>
    </rPh>
    <rPh sb="10" eb="11">
      <t>デ</t>
    </rPh>
    <rPh sb="12" eb="13">
      <t>ヨウ</t>
    </rPh>
    <rPh sb="14" eb="15">
      <t>カミ</t>
    </rPh>
    <rPh sb="19" eb="20">
      <t>ヒカエ</t>
    </rPh>
    <phoneticPr fontId="1"/>
  </si>
  <si>
    <t>試合日</t>
    <rPh sb="0" eb="3">
      <t>シアイビ</t>
    </rPh>
    <phoneticPr fontId="1"/>
  </si>
  <si>
    <t>メ ン バ ー 提 出 用 紙（相手用）</t>
    <rPh sb="8" eb="9">
      <t>ツツミ</t>
    </rPh>
    <rPh sb="10" eb="11">
      <t>デ</t>
    </rPh>
    <rPh sb="12" eb="13">
      <t>ヨウ</t>
    </rPh>
    <rPh sb="14" eb="15">
      <t>カミ</t>
    </rPh>
    <rPh sb="16" eb="18">
      <t>アイテ</t>
    </rPh>
    <rPh sb="18" eb="19">
      <t>ヨウ</t>
    </rPh>
    <phoneticPr fontId="1"/>
  </si>
  <si>
    <t>メ ン バ ー 提 出 用 紙（審判用）</t>
    <rPh sb="8" eb="9">
      <t>ツツミ</t>
    </rPh>
    <rPh sb="10" eb="11">
      <t>デ</t>
    </rPh>
    <rPh sb="12" eb="13">
      <t>ヨウ</t>
    </rPh>
    <rPh sb="14" eb="15">
      <t>カミ</t>
    </rPh>
    <rPh sb="16" eb="18">
      <t>シンパン</t>
    </rPh>
    <rPh sb="18" eb="19">
      <t>ヨウ</t>
    </rPh>
    <phoneticPr fontId="1"/>
  </si>
  <si>
    <t>相手チーム名</t>
    <rPh sb="0" eb="2">
      <t>アイテ</t>
    </rPh>
    <rPh sb="5" eb="6">
      <t>メイ</t>
    </rPh>
    <phoneticPr fontId="1"/>
  </si>
  <si>
    <t>監督　署名欄</t>
    <rPh sb="0" eb="2">
      <t>カントク</t>
    </rPh>
    <rPh sb="3" eb="5">
      <t>ショメイ</t>
    </rPh>
    <rPh sb="5" eb="6">
      <t>ラン</t>
    </rPh>
    <phoneticPr fontId="1"/>
  </si>
  <si>
    <t>会場名</t>
    <rPh sb="0" eb="2">
      <t>カイジョウ</t>
    </rPh>
    <rPh sb="2" eb="3">
      <t>メイ</t>
    </rPh>
    <phoneticPr fontId="1"/>
  </si>
  <si>
    <t>キックオフ</t>
    <phoneticPr fontId="1"/>
  </si>
  <si>
    <t>大会名</t>
    <rPh sb="0" eb="2">
      <t>タイカイ</t>
    </rPh>
    <rPh sb="2" eb="3">
      <t>メイ</t>
    </rPh>
    <phoneticPr fontId="1"/>
  </si>
  <si>
    <t>チーム名</t>
    <rPh sb="3" eb="4">
      <t>メイ</t>
    </rPh>
    <phoneticPr fontId="1"/>
  </si>
  <si>
    <t>※試合開始前に選手証を添えて，主審担当者に提出すること。
※ポジションは上からGK・DF・MF・FWの順に記入すること。</t>
    <rPh sb="1" eb="3">
      <t>シアイ</t>
    </rPh>
    <rPh sb="3" eb="5">
      <t>カイシ</t>
    </rPh>
    <rPh sb="5" eb="6">
      <t>マエ</t>
    </rPh>
    <rPh sb="7" eb="9">
      <t>センシュ</t>
    </rPh>
    <rPh sb="9" eb="10">
      <t>ショウ</t>
    </rPh>
    <rPh sb="11" eb="12">
      <t>ソ</t>
    </rPh>
    <rPh sb="15" eb="17">
      <t>シュシン</t>
    </rPh>
    <rPh sb="17" eb="20">
      <t>タントウシャ</t>
    </rPh>
    <rPh sb="21" eb="23">
      <t>テイシュツ</t>
    </rPh>
    <rPh sb="36" eb="37">
      <t>ウエ</t>
    </rPh>
    <rPh sb="51" eb="52">
      <t>ジュン</t>
    </rPh>
    <rPh sb="53" eb="55">
      <t>キニュウ</t>
    </rPh>
    <phoneticPr fontId="1"/>
  </si>
  <si>
    <t>ポジション</t>
    <phoneticPr fontId="1"/>
  </si>
  <si>
    <t>ユニフォーム</t>
    <phoneticPr fontId="1"/>
  </si>
  <si>
    <t>FP</t>
    <phoneticPr fontId="1"/>
  </si>
  <si>
    <t>GK</t>
    <phoneticPr fontId="1"/>
  </si>
  <si>
    <t>シャツ</t>
    <phoneticPr fontId="1"/>
  </si>
  <si>
    <t>パンツ</t>
    <phoneticPr fontId="1"/>
  </si>
  <si>
    <t>ソックス</t>
    <phoneticPr fontId="1"/>
  </si>
  <si>
    <t>正</t>
    <rPh sb="0" eb="1">
      <t>セイ</t>
    </rPh>
    <phoneticPr fontId="1"/>
  </si>
  <si>
    <t>副</t>
    <rPh sb="0" eb="1">
      <t>フク</t>
    </rPh>
    <phoneticPr fontId="1"/>
  </si>
  <si>
    <t>役　職</t>
    <rPh sb="0" eb="1">
      <t>ヤク</t>
    </rPh>
    <rPh sb="2" eb="3">
      <t>ショク</t>
    </rPh>
    <phoneticPr fontId="1"/>
  </si>
  <si>
    <t>氏　　　　名</t>
    <rPh sb="0" eb="1">
      <t>シ</t>
    </rPh>
    <rPh sb="5" eb="6">
      <t>ナ</t>
    </rPh>
    <phoneticPr fontId="1"/>
  </si>
  <si>
    <t>〈使用方法〉</t>
    <rPh sb="1" eb="3">
      <t>シヨウ</t>
    </rPh>
    <rPh sb="3" eb="5">
      <t>ホウホウ</t>
    </rPh>
    <phoneticPr fontId="1"/>
  </si>
  <si>
    <t>ＦＷ</t>
  </si>
  <si>
    <t>ＭＦ</t>
  </si>
  <si>
    <t>ＧＫ</t>
  </si>
  <si>
    <t>背番号欄は変更しても大丈夫です。</t>
  </si>
  <si>
    <t>ポジションは，選択してください。</t>
    <rPh sb="7" eb="9">
      <t>センタク</t>
    </rPh>
    <phoneticPr fontId="1"/>
  </si>
  <si>
    <t>苗字と名前の間は1文字分，空けてください。</t>
    <rPh sb="0" eb="2">
      <t>ミョウジ</t>
    </rPh>
    <rPh sb="3" eb="5">
      <t>ナマエ</t>
    </rPh>
    <rPh sb="6" eb="7">
      <t>アイダ</t>
    </rPh>
    <rPh sb="9" eb="12">
      <t>モジブン</t>
    </rPh>
    <rPh sb="13" eb="14">
      <t>ア</t>
    </rPh>
    <phoneticPr fontId="1"/>
  </si>
  <si>
    <t>以下の欄に事前に情報を入力しておくと，メンバー用紙（審判用）の番号欄に入力するだけで，自動的に選手名等が入力されます。</t>
    <rPh sb="0" eb="2">
      <t>イカ</t>
    </rPh>
    <rPh sb="3" eb="4">
      <t>ラン</t>
    </rPh>
    <rPh sb="5" eb="7">
      <t>ジゼン</t>
    </rPh>
    <rPh sb="8" eb="10">
      <t>ジョウホウ</t>
    </rPh>
    <rPh sb="11" eb="13">
      <t>ニュウリョク</t>
    </rPh>
    <rPh sb="23" eb="25">
      <t>ヨウシ</t>
    </rPh>
    <rPh sb="26" eb="28">
      <t>シンパン</t>
    </rPh>
    <rPh sb="28" eb="29">
      <t>ヨウ</t>
    </rPh>
    <rPh sb="31" eb="33">
      <t>バンゴウ</t>
    </rPh>
    <rPh sb="33" eb="34">
      <t>ラン</t>
    </rPh>
    <rPh sb="35" eb="37">
      <t>ニュウリョク</t>
    </rPh>
    <rPh sb="43" eb="46">
      <t>ジドウテキ</t>
    </rPh>
    <rPh sb="47" eb="50">
      <t>センシュメイ</t>
    </rPh>
    <rPh sb="50" eb="51">
      <t>トウ</t>
    </rPh>
    <rPh sb="52" eb="54">
      <t>ニュウリョク</t>
    </rPh>
    <phoneticPr fontId="1"/>
  </si>
  <si>
    <t>土岐　勇人</t>
  </si>
  <si>
    <t>石原　健史</t>
  </si>
  <si>
    <t>吉原　秀至</t>
  </si>
  <si>
    <t>川原　寅之亮</t>
  </si>
  <si>
    <t>佐々木　浩児</t>
  </si>
  <si>
    <t>福家　真一</t>
  </si>
  <si>
    <t>細川　裕介</t>
  </si>
  <si>
    <t>香川県営生島メイン</t>
    <rPh sb="0" eb="4">
      <t>カガワケンエイ</t>
    </rPh>
    <rPh sb="4" eb="6">
      <t>イクシマ</t>
    </rPh>
    <phoneticPr fontId="1"/>
  </si>
  <si>
    <t>ブラジル高校</t>
  </si>
  <si>
    <t>ブラジル高校</t>
    <rPh sb="4" eb="6">
      <t>コウコウ</t>
    </rPh>
    <phoneticPr fontId="1"/>
  </si>
  <si>
    <t>白</t>
    <rPh sb="0" eb="1">
      <t>シロ</t>
    </rPh>
    <phoneticPr fontId="1"/>
  </si>
  <si>
    <t>青</t>
    <rPh sb="0" eb="1">
      <t>アオ</t>
    </rPh>
    <phoneticPr fontId="1"/>
  </si>
  <si>
    <t>緑</t>
    <rPh sb="0" eb="1">
      <t>ミドリ</t>
    </rPh>
    <phoneticPr fontId="1"/>
  </si>
  <si>
    <t>監督</t>
    <rPh sb="0" eb="2">
      <t>カントク</t>
    </rPh>
    <phoneticPr fontId="1"/>
  </si>
  <si>
    <t>部長</t>
    <rPh sb="0" eb="2">
      <t>ブチョウ</t>
    </rPh>
    <phoneticPr fontId="1"/>
  </si>
  <si>
    <t>綾　英則</t>
  </si>
  <si>
    <t>小林　秀彰</t>
  </si>
  <si>
    <t>石川　大記</t>
  </si>
  <si>
    <t>北地　一弘</t>
  </si>
  <si>
    <t>毛利　孝一</t>
  </si>
  <si>
    <t>石田　英之</t>
  </si>
  <si>
    <t>スタート</t>
    <phoneticPr fontId="1"/>
  </si>
  <si>
    <t>リザーブ</t>
    <phoneticPr fontId="1"/>
  </si>
  <si>
    <t>ポジション</t>
    <phoneticPr fontId="1"/>
  </si>
  <si>
    <t>○</t>
  </si>
  <si>
    <t>役 員</t>
    <rPh sb="0" eb="1">
      <t>ヤク</t>
    </rPh>
    <rPh sb="2" eb="3">
      <t>イン</t>
    </rPh>
    <phoneticPr fontId="1"/>
  </si>
  <si>
    <t>香川県２種高校</t>
  </si>
  <si>
    <t>香川県２種高校</t>
    <rPh sb="0" eb="3">
      <t>カガワケン</t>
    </rPh>
    <rPh sb="4" eb="5">
      <t>シュ</t>
    </rPh>
    <rPh sb="5" eb="7">
      <t>コウコウ</t>
    </rPh>
    <phoneticPr fontId="1"/>
  </si>
  <si>
    <t>石原　徹也</t>
  </si>
  <si>
    <t>陶山　輝佳</t>
  </si>
  <si>
    <t>福田　直樹</t>
  </si>
  <si>
    <t>宮田　賢治</t>
  </si>
  <si>
    <t>大島　草</t>
  </si>
  <si>
    <t>岡崎　泰英</t>
  </si>
  <si>
    <t>藤村　和正</t>
  </si>
  <si>
    <t>木村　晋也</t>
  </si>
  <si>
    <t>岡田　　勝</t>
  </si>
  <si>
    <t>石井　耕平</t>
  </si>
  <si>
    <t>谷口　億宇</t>
  </si>
  <si>
    <t>新延　　司</t>
  </si>
  <si>
    <t>グレー</t>
    <phoneticPr fontId="1"/>
  </si>
  <si>
    <t>大浦　恭敬</t>
    <rPh sb="0" eb="2">
      <t>オオウラ</t>
    </rPh>
    <rPh sb="3" eb="5">
      <t>キョウケイ</t>
    </rPh>
    <phoneticPr fontId="1"/>
  </si>
  <si>
    <t>関　　栄二</t>
    <rPh sb="0" eb="1">
      <t>セキ</t>
    </rPh>
    <rPh sb="3" eb="5">
      <t>エイジ</t>
    </rPh>
    <phoneticPr fontId="1"/>
  </si>
  <si>
    <t>コーチ</t>
    <phoneticPr fontId="1"/>
  </si>
  <si>
    <t>ドクター</t>
    <phoneticPr fontId="1"/>
  </si>
  <si>
    <t>森　　陽介</t>
    <rPh sb="0" eb="1">
      <t>モリ</t>
    </rPh>
    <rPh sb="3" eb="5">
      <t>ヨウスケ</t>
    </rPh>
    <phoneticPr fontId="1"/>
  </si>
  <si>
    <t>マネージャー</t>
    <phoneticPr fontId="1"/>
  </si>
  <si>
    <t>山本　真一</t>
    <rPh sb="0" eb="2">
      <t>ヤマモト</t>
    </rPh>
    <rPh sb="3" eb="5">
      <t>シンイチ</t>
    </rPh>
    <phoneticPr fontId="1"/>
  </si>
  <si>
    <t>高円宮杯 JFA U-18サッカーリーグ2024 香川</t>
    <rPh sb="0" eb="3">
      <t>タカマドノミヤ</t>
    </rPh>
    <rPh sb="3" eb="4">
      <t>ハイ</t>
    </rPh>
    <rPh sb="25" eb="27">
      <t>カガワ</t>
    </rPh>
    <phoneticPr fontId="1"/>
  </si>
  <si>
    <t>出来　正晃</t>
    <rPh sb="0" eb="2">
      <t>デキ</t>
    </rPh>
    <rPh sb="3" eb="5">
      <t>マサアキ</t>
    </rPh>
    <phoneticPr fontId="1"/>
  </si>
  <si>
    <t>メ ン バ ー 提 出 用 紙（本部&amp;審判用）</t>
    <rPh sb="8" eb="9">
      <t>ツツミ</t>
    </rPh>
    <rPh sb="10" eb="11">
      <t>デ</t>
    </rPh>
    <rPh sb="12" eb="13">
      <t>ヨウ</t>
    </rPh>
    <rPh sb="14" eb="15">
      <t>カミ</t>
    </rPh>
    <rPh sb="16" eb="18">
      <t>ホンブ</t>
    </rPh>
    <rPh sb="19" eb="21">
      <t>シンパン</t>
    </rPh>
    <rPh sb="21" eb="22">
      <t>ヨウ</t>
    </rPh>
    <phoneticPr fontId="1"/>
  </si>
  <si>
    <t>※試合開始前に選手証を添えて，主審担当者に提出すること。</t>
    <rPh sb="1" eb="3">
      <t>シアイ</t>
    </rPh>
    <rPh sb="3" eb="5">
      <t>カイシ</t>
    </rPh>
    <rPh sb="5" eb="6">
      <t>マエ</t>
    </rPh>
    <rPh sb="7" eb="9">
      <t>センシュ</t>
    </rPh>
    <rPh sb="9" eb="10">
      <t>ショウ</t>
    </rPh>
    <rPh sb="11" eb="12">
      <t>ソ</t>
    </rPh>
    <rPh sb="15" eb="17">
      <t>シュシン</t>
    </rPh>
    <rPh sb="17" eb="20">
      <t>タントウシャ</t>
    </rPh>
    <rPh sb="21" eb="23">
      <t>テイシュツ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</si>
</sst>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&quot;年&quot;m&quot;月&quot;d&quot;日&quot;;@"/>
    <numFmt numFmtId="177" formatCode="h&quot;時&quot;mm&quot;分&quot;;@"/>
  </numFmts>
  <fonts count="1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u/>
      <sz val="14"/>
      <name val="メイリオ"/>
      <family val="3"/>
      <charset val="128"/>
    </font>
    <font>
      <b/>
      <sz val="14"/>
      <name val="メイリオ"/>
      <family val="3"/>
      <charset val="128"/>
    </font>
    <font>
      <sz val="11"/>
      <name val="メイリオ"/>
      <family val="3"/>
      <charset val="128"/>
    </font>
    <font>
      <b/>
      <sz val="12"/>
      <name val="メイリオ"/>
      <family val="3"/>
      <charset val="128"/>
    </font>
    <font>
      <sz val="14"/>
      <name val="メイリオ"/>
      <family val="3"/>
      <charset val="128"/>
    </font>
    <font>
      <sz val="10"/>
      <name val="メイリオ"/>
      <family val="3"/>
      <charset val="128"/>
    </font>
    <font>
      <sz val="12"/>
      <name val="メイリオ"/>
      <family val="3"/>
      <charset val="128"/>
    </font>
    <font>
      <sz val="8"/>
      <name val="メイリオ"/>
      <family val="3"/>
      <charset val="128"/>
    </font>
    <font>
      <sz val="6"/>
      <name val="メイリオ"/>
      <family val="3"/>
      <charset val="128"/>
    </font>
    <font>
      <sz val="9"/>
      <name val="メイリオ"/>
      <family val="3"/>
      <charset val="128"/>
    </font>
    <font>
      <b/>
      <sz val="11"/>
      <name val="メイリオ"/>
      <family val="3"/>
      <charset val="128"/>
    </font>
    <font>
      <b/>
      <sz val="9"/>
      <name val="メイリオ"/>
      <family val="3"/>
      <charset val="128"/>
    </font>
    <font>
      <b/>
      <sz val="8"/>
      <name val="メイリオ"/>
      <family val="3"/>
      <charset val="128"/>
    </font>
    <font>
      <sz val="16"/>
      <name val="メイリオ"/>
      <family val="3"/>
      <charset val="128"/>
    </font>
    <font>
      <sz val="18"/>
      <name val="メイリオ"/>
      <family val="3"/>
      <charset val="128"/>
    </font>
    <font>
      <b/>
      <sz val="16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dashed">
        <color auto="1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ashed">
        <color auto="1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62">
    <xf numFmtId="0" fontId="0" fillId="0" borderId="0" xfId="0"/>
    <xf numFmtId="0" fontId="4" fillId="0" borderId="24" xfId="0" applyFont="1" applyBorder="1" applyAlignment="1" applyProtection="1">
      <alignment horizontal="center" vertical="center" shrinkToFit="1"/>
      <protection locked="0"/>
    </xf>
    <xf numFmtId="0" fontId="8" fillId="0" borderId="24" xfId="0" applyFont="1" applyBorder="1" applyAlignment="1" applyProtection="1">
      <alignment horizontal="center" vertical="center" shrinkToFit="1"/>
      <protection locked="0"/>
    </xf>
    <xf numFmtId="0" fontId="4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horizontal="center" vertical="center"/>
      <protection locked="0"/>
    </xf>
    <xf numFmtId="0" fontId="0" fillId="0" borderId="0" xfId="0" applyAlignment="1">
      <alignment vertical="center"/>
    </xf>
    <xf numFmtId="0" fontId="9" fillId="0" borderId="0" xfId="0" applyFont="1" applyAlignment="1" applyProtection="1">
      <alignment horizontal="right" vertical="center"/>
      <protection locked="0"/>
    </xf>
    <xf numFmtId="0" fontId="4" fillId="0" borderId="24" xfId="0" applyFont="1" applyBorder="1" applyAlignment="1">
      <alignment horizontal="center" vertical="center"/>
    </xf>
    <xf numFmtId="0" fontId="4" fillId="0" borderId="0" xfId="0" applyFont="1" applyAlignment="1">
      <alignment vertical="center" shrinkToFit="1"/>
    </xf>
    <xf numFmtId="0" fontId="4" fillId="0" borderId="18" xfId="0" applyFont="1" applyBorder="1" applyAlignment="1">
      <alignment vertical="center" shrinkToFit="1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vertical="center" shrinkToFit="1"/>
    </xf>
    <xf numFmtId="0" fontId="4" fillId="0" borderId="0" xfId="0" applyFont="1" applyAlignment="1">
      <alignment horizontal="center" vertical="center" shrinkToFit="1"/>
    </xf>
    <xf numFmtId="0" fontId="8" fillId="0" borderId="27" xfId="0" applyFont="1" applyBorder="1" applyAlignment="1">
      <alignment horizontal="center" vertical="center" shrinkToFit="1"/>
    </xf>
    <xf numFmtId="0" fontId="8" fillId="0" borderId="20" xfId="0" applyFont="1" applyBorder="1" applyAlignment="1">
      <alignment horizontal="center" vertical="center" shrinkToFit="1"/>
    </xf>
    <xf numFmtId="0" fontId="4" fillId="0" borderId="18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8" fillId="0" borderId="22" xfId="0" applyFont="1" applyBorder="1" applyAlignment="1">
      <alignment horizontal="center" vertical="center" shrinkToFit="1"/>
    </xf>
    <xf numFmtId="0" fontId="8" fillId="0" borderId="21" xfId="0" applyFont="1" applyBorder="1" applyAlignment="1">
      <alignment horizontal="center" vertical="center" shrinkToFit="1"/>
    </xf>
    <xf numFmtId="0" fontId="8" fillId="0" borderId="33" xfId="0" applyFont="1" applyBorder="1" applyAlignment="1">
      <alignment horizontal="center" vertical="center" shrinkToFit="1"/>
    </xf>
    <xf numFmtId="0" fontId="8" fillId="0" borderId="35" xfId="0" applyFont="1" applyBorder="1" applyAlignment="1">
      <alignment horizontal="center" vertical="center" shrinkToFit="1"/>
    </xf>
    <xf numFmtId="0" fontId="8" fillId="0" borderId="0" xfId="0" applyFont="1" applyAlignment="1">
      <alignment vertical="center" shrinkToFit="1"/>
    </xf>
    <xf numFmtId="0" fontId="8" fillId="0" borderId="0" xfId="0" applyFont="1" applyAlignment="1">
      <alignment horizontal="center" vertical="center" shrinkToFit="1"/>
    </xf>
    <xf numFmtId="0" fontId="4" fillId="0" borderId="34" xfId="0" applyFont="1" applyBorder="1" applyAlignment="1">
      <alignment horizontal="center" vertical="center" shrinkToFit="1"/>
    </xf>
    <xf numFmtId="0" fontId="9" fillId="0" borderId="0" xfId="0" applyFont="1" applyAlignment="1">
      <alignment horizontal="right" shrinkToFit="1"/>
    </xf>
    <xf numFmtId="0" fontId="9" fillId="0" borderId="18" xfId="0" applyFont="1" applyBorder="1" applyAlignment="1">
      <alignment horizontal="right" shrinkToFit="1"/>
    </xf>
    <xf numFmtId="0" fontId="9" fillId="0" borderId="0" xfId="0" applyFont="1" applyAlignment="1">
      <alignment horizontal="right"/>
    </xf>
    <xf numFmtId="0" fontId="8" fillId="0" borderId="6" xfId="0" applyFont="1" applyBorder="1" applyAlignment="1">
      <alignment horizontal="center" vertical="center" shrinkToFit="1"/>
    </xf>
    <xf numFmtId="0" fontId="8" fillId="0" borderId="5" xfId="0" applyFont="1" applyBorder="1" applyAlignment="1">
      <alignment horizontal="center" vertical="center" shrinkToFit="1"/>
    </xf>
    <xf numFmtId="0" fontId="8" fillId="0" borderId="29" xfId="0" applyFont="1" applyBorder="1" applyAlignment="1">
      <alignment horizontal="center" vertical="center" shrinkToFit="1"/>
    </xf>
    <xf numFmtId="0" fontId="10" fillId="0" borderId="0" xfId="0" applyFont="1" applyAlignment="1">
      <alignment horizontal="left" vertical="center" shrinkToFit="1"/>
    </xf>
    <xf numFmtId="0" fontId="8" fillId="0" borderId="6" xfId="0" applyFont="1" applyBorder="1" applyAlignment="1" applyProtection="1">
      <alignment horizontal="center" vertical="center" shrinkToFit="1"/>
      <protection locked="0"/>
    </xf>
    <xf numFmtId="0" fontId="8" fillId="0" borderId="24" xfId="0" applyFont="1" applyBorder="1" applyAlignment="1">
      <alignment horizontal="center" vertical="center" shrinkToFit="1"/>
    </xf>
    <xf numFmtId="0" fontId="4" fillId="0" borderId="28" xfId="0" applyFont="1" applyBorder="1" applyAlignment="1">
      <alignment vertical="center" shrinkToFit="1"/>
    </xf>
    <xf numFmtId="0" fontId="8" fillId="0" borderId="23" xfId="0" applyFont="1" applyBorder="1" applyAlignment="1">
      <alignment horizontal="center" vertical="center" shrinkToFit="1"/>
    </xf>
    <xf numFmtId="0" fontId="8" fillId="0" borderId="46" xfId="0" applyFont="1" applyBorder="1" applyAlignment="1">
      <alignment horizontal="center" vertical="center" shrinkToFit="1"/>
    </xf>
    <xf numFmtId="0" fontId="12" fillId="0" borderId="47" xfId="0" applyFont="1" applyBorder="1" applyAlignment="1">
      <alignment horizontal="center" vertical="center" shrinkToFit="1"/>
    </xf>
    <xf numFmtId="0" fontId="12" fillId="0" borderId="48" xfId="0" applyFont="1" applyBorder="1" applyAlignment="1">
      <alignment horizontal="center" vertical="center" shrinkToFit="1"/>
    </xf>
    <xf numFmtId="0" fontId="12" fillId="0" borderId="49" xfId="0" applyFont="1" applyBorder="1" applyAlignment="1">
      <alignment horizontal="center" vertical="center" shrinkToFit="1"/>
    </xf>
    <xf numFmtId="0" fontId="8" fillId="0" borderId="46" xfId="0" applyFont="1" applyBorder="1" applyAlignment="1" applyProtection="1">
      <alignment horizontal="center" vertical="center" shrinkToFit="1"/>
      <protection locked="0"/>
    </xf>
    <xf numFmtId="0" fontId="8" fillId="0" borderId="29" xfId="0" applyFont="1" applyBorder="1" applyAlignment="1" applyProtection="1">
      <alignment horizontal="center" vertical="center" shrinkToFit="1"/>
      <protection locked="0"/>
    </xf>
    <xf numFmtId="0" fontId="8" fillId="0" borderId="50" xfId="0" applyFont="1" applyBorder="1" applyAlignment="1" applyProtection="1">
      <alignment horizontal="center" vertical="center" shrinkToFit="1"/>
      <protection locked="0"/>
    </xf>
    <xf numFmtId="0" fontId="8" fillId="0" borderId="23" xfId="0" applyFont="1" applyBorder="1" applyAlignment="1" applyProtection="1">
      <alignment horizontal="center" vertical="center" shrinkToFit="1"/>
      <protection locked="0"/>
    </xf>
    <xf numFmtId="0" fontId="8" fillId="2" borderId="29" xfId="0" applyFont="1" applyFill="1" applyBorder="1" applyAlignment="1">
      <alignment horizontal="center" vertical="center" shrinkToFit="1"/>
    </xf>
    <xf numFmtId="0" fontId="8" fillId="2" borderId="24" xfId="0" applyFont="1" applyFill="1" applyBorder="1" applyAlignment="1">
      <alignment horizontal="center" vertical="center" shrinkToFit="1"/>
    </xf>
    <xf numFmtId="0" fontId="8" fillId="2" borderId="50" xfId="0" applyFont="1" applyFill="1" applyBorder="1" applyAlignment="1">
      <alignment horizontal="center" vertical="center" shrinkToFit="1"/>
    </xf>
    <xf numFmtId="0" fontId="10" fillId="0" borderId="17" xfId="0" applyFont="1" applyBorder="1" applyAlignment="1">
      <alignment horizontal="left" vertical="top" shrinkToFit="1"/>
    </xf>
    <xf numFmtId="0" fontId="10" fillId="0" borderId="15" xfId="0" applyFont="1" applyBorder="1" applyAlignment="1">
      <alignment horizontal="left" vertical="top" shrinkToFit="1"/>
    </xf>
    <xf numFmtId="0" fontId="10" fillId="0" borderId="16" xfId="0" applyFont="1" applyBorder="1" applyAlignment="1">
      <alignment horizontal="left" vertical="top" shrinkToFit="1"/>
    </xf>
    <xf numFmtId="0" fontId="10" fillId="0" borderId="4" xfId="0" applyFont="1" applyBorder="1" applyAlignment="1">
      <alignment horizontal="left" vertical="top" shrinkToFit="1"/>
    </xf>
    <xf numFmtId="0" fontId="10" fillId="0" borderId="1" xfId="0" applyFont="1" applyBorder="1" applyAlignment="1">
      <alignment horizontal="left" vertical="top" shrinkToFit="1"/>
    </xf>
    <xf numFmtId="0" fontId="10" fillId="0" borderId="31" xfId="0" applyFont="1" applyBorder="1" applyAlignment="1">
      <alignment horizontal="left" vertical="top" shrinkToFit="1"/>
    </xf>
    <xf numFmtId="0" fontId="7" fillId="0" borderId="0" xfId="0" applyFont="1" applyAlignment="1">
      <alignment horizontal="left" vertical="center" wrapText="1" shrinkToFit="1"/>
    </xf>
    <xf numFmtId="0" fontId="7" fillId="0" borderId="0" xfId="0" applyFont="1" applyAlignment="1">
      <alignment horizontal="left" vertical="center" shrinkToFit="1"/>
    </xf>
    <xf numFmtId="0" fontId="9" fillId="0" borderId="0" xfId="0" applyFont="1" applyAlignment="1">
      <alignment horizontal="right" shrinkToFit="1"/>
    </xf>
    <xf numFmtId="0" fontId="8" fillId="0" borderId="6" xfId="0" applyFont="1" applyBorder="1" applyAlignment="1">
      <alignment horizontal="center" vertical="center" shrinkToFit="1"/>
    </xf>
    <xf numFmtId="0" fontId="8" fillId="0" borderId="2" xfId="0" applyFont="1" applyBorder="1" applyAlignment="1">
      <alignment horizontal="center" vertical="center" shrinkToFit="1"/>
    </xf>
    <xf numFmtId="0" fontId="8" fillId="0" borderId="5" xfId="0" applyFont="1" applyBorder="1" applyAlignment="1">
      <alignment horizontal="center" vertical="center" shrinkToFit="1"/>
    </xf>
    <xf numFmtId="0" fontId="8" fillId="0" borderId="3" xfId="0" applyFont="1" applyBorder="1" applyAlignment="1">
      <alignment horizontal="center" vertical="center" shrinkToFit="1"/>
    </xf>
    <xf numFmtId="0" fontId="15" fillId="0" borderId="36" xfId="0" applyFont="1" applyBorder="1" applyAlignment="1">
      <alignment horizontal="center" vertical="center" shrinkToFit="1"/>
    </xf>
    <xf numFmtId="0" fontId="15" fillId="0" borderId="37" xfId="0" applyFont="1" applyBorder="1" applyAlignment="1">
      <alignment horizontal="center" vertical="center" shrinkToFit="1"/>
    </xf>
    <xf numFmtId="0" fontId="15" fillId="0" borderId="4" xfId="0" applyFont="1" applyBorder="1" applyAlignment="1">
      <alignment horizontal="center" vertical="center" shrinkToFit="1"/>
    </xf>
    <xf numFmtId="0" fontId="15" fillId="0" borderId="44" xfId="0" applyFont="1" applyBorder="1" applyAlignment="1">
      <alignment horizontal="center" vertical="center" shrinkToFit="1"/>
    </xf>
    <xf numFmtId="0" fontId="15" fillId="2" borderId="40" xfId="0" applyFont="1" applyFill="1" applyBorder="1" applyAlignment="1">
      <alignment horizontal="center" vertical="center" shrinkToFit="1"/>
    </xf>
    <xf numFmtId="0" fontId="15" fillId="2" borderId="41" xfId="0" applyFont="1" applyFill="1" applyBorder="1" applyAlignment="1">
      <alignment horizontal="center" vertical="center" shrinkToFit="1"/>
    </xf>
    <xf numFmtId="0" fontId="15" fillId="2" borderId="42" xfId="0" applyFont="1" applyFill="1" applyBorder="1" applyAlignment="1">
      <alignment horizontal="center" vertical="center" shrinkToFit="1"/>
    </xf>
    <xf numFmtId="0" fontId="15" fillId="2" borderId="45" xfId="0" applyFont="1" applyFill="1" applyBorder="1" applyAlignment="1">
      <alignment horizontal="center" vertical="center" shrinkToFit="1"/>
    </xf>
    <xf numFmtId="0" fontId="15" fillId="2" borderId="1" xfId="0" applyFont="1" applyFill="1" applyBorder="1" applyAlignment="1">
      <alignment horizontal="center" vertical="center" shrinkToFit="1"/>
    </xf>
    <xf numFmtId="0" fontId="15" fillId="2" borderId="31" xfId="0" applyFont="1" applyFill="1" applyBorder="1" applyAlignment="1">
      <alignment horizontal="center" vertical="center" shrinkToFit="1"/>
    </xf>
    <xf numFmtId="0" fontId="15" fillId="0" borderId="38" xfId="0" applyFont="1" applyBorder="1" applyAlignment="1">
      <alignment horizontal="center" vertical="center" shrinkToFit="1"/>
    </xf>
    <xf numFmtId="0" fontId="15" fillId="0" borderId="39" xfId="0" applyFont="1" applyBorder="1" applyAlignment="1">
      <alignment horizontal="center" vertical="center" shrinkToFit="1"/>
    </xf>
    <xf numFmtId="0" fontId="15" fillId="2" borderId="29" xfId="0" applyFont="1" applyFill="1" applyBorder="1" applyAlignment="1">
      <alignment horizontal="center" vertical="center" shrinkToFit="1"/>
    </xf>
    <xf numFmtId="0" fontId="15" fillId="2" borderId="30" xfId="0" applyFont="1" applyFill="1" applyBorder="1" applyAlignment="1">
      <alignment horizontal="center" vertical="center" shrinkToFit="1"/>
    </xf>
    <xf numFmtId="0" fontId="15" fillId="2" borderId="43" xfId="0" applyFont="1" applyFill="1" applyBorder="1" applyAlignment="1">
      <alignment horizontal="center" vertical="center" shrinkToFit="1"/>
    </xf>
    <xf numFmtId="0" fontId="8" fillId="0" borderId="29" xfId="0" applyFont="1" applyBorder="1" applyAlignment="1">
      <alignment horizontal="center" vertical="center" shrinkToFit="1"/>
    </xf>
    <xf numFmtId="0" fontId="8" fillId="0" borderId="30" xfId="0" applyFont="1" applyBorder="1" applyAlignment="1">
      <alignment horizontal="center" vertical="center" shrinkToFit="1"/>
    </xf>
    <xf numFmtId="0" fontId="17" fillId="0" borderId="13" xfId="0" applyFont="1" applyBorder="1" applyAlignment="1">
      <alignment horizontal="center" vertical="center" shrinkToFit="1"/>
    </xf>
    <xf numFmtId="0" fontId="17" fillId="0" borderId="10" xfId="0" applyFont="1" applyBorder="1" applyAlignment="1">
      <alignment horizontal="center" vertical="center" shrinkToFit="1"/>
    </xf>
    <xf numFmtId="0" fontId="17" fillId="0" borderId="9" xfId="0" applyFont="1" applyBorder="1" applyAlignment="1">
      <alignment horizontal="center" vertical="center" shrinkToFit="1"/>
    </xf>
    <xf numFmtId="0" fontId="17" fillId="0" borderId="12" xfId="0" applyFont="1" applyBorder="1" applyAlignment="1">
      <alignment horizontal="center" vertical="center" shrinkToFit="1"/>
    </xf>
    <xf numFmtId="0" fontId="17" fillId="0" borderId="32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left" shrinkToFit="1"/>
    </xf>
    <xf numFmtId="0" fontId="16" fillId="0" borderId="24" xfId="0" applyFont="1" applyBorder="1" applyAlignment="1">
      <alignment horizontal="center" vertical="center" shrinkToFit="1"/>
    </xf>
    <xf numFmtId="0" fontId="16" fillId="0" borderId="23" xfId="0" applyFont="1" applyBorder="1" applyAlignment="1">
      <alignment horizontal="center" vertical="center" shrinkToFit="1"/>
    </xf>
    <xf numFmtId="0" fontId="16" fillId="2" borderId="24" xfId="0" applyFont="1" applyFill="1" applyBorder="1" applyAlignment="1">
      <alignment horizontal="center" vertical="center" shrinkToFit="1"/>
    </xf>
    <xf numFmtId="0" fontId="16" fillId="2" borderId="23" xfId="0" applyFont="1" applyFill="1" applyBorder="1" applyAlignment="1">
      <alignment horizontal="center" vertical="center" shrinkToFit="1"/>
    </xf>
    <xf numFmtId="0" fontId="16" fillId="2" borderId="20" xfId="0" applyFont="1" applyFill="1" applyBorder="1" applyAlignment="1">
      <alignment horizontal="center" vertical="center" shrinkToFit="1"/>
    </xf>
    <xf numFmtId="0" fontId="16" fillId="2" borderId="21" xfId="0" applyFont="1" applyFill="1" applyBorder="1" applyAlignment="1">
      <alignment horizontal="center" vertical="center" shrinkToFit="1"/>
    </xf>
    <xf numFmtId="0" fontId="16" fillId="0" borderId="27" xfId="0" applyFont="1" applyBorder="1" applyAlignment="1">
      <alignment horizontal="center" vertical="center" shrinkToFit="1"/>
    </xf>
    <xf numFmtId="0" fontId="16" fillId="0" borderId="22" xfId="0" applyFont="1" applyBorder="1" applyAlignment="1">
      <alignment horizontal="center" vertical="center" shrinkToFit="1"/>
    </xf>
    <xf numFmtId="176" fontId="7" fillId="0" borderId="5" xfId="0" applyNumberFormat="1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 shrinkToFit="1"/>
    </xf>
    <xf numFmtId="0" fontId="7" fillId="0" borderId="8" xfId="0" applyFont="1" applyBorder="1" applyAlignment="1">
      <alignment horizontal="center" vertical="center" shrinkToFit="1"/>
    </xf>
    <xf numFmtId="0" fontId="12" fillId="0" borderId="28" xfId="0" applyFont="1" applyBorder="1" applyAlignment="1">
      <alignment horizontal="center" vertical="center" shrinkToFit="1"/>
    </xf>
    <xf numFmtId="0" fontId="16" fillId="0" borderId="13" xfId="0" applyFont="1" applyBorder="1" applyAlignment="1">
      <alignment horizontal="center" vertical="center" shrinkToFit="1"/>
    </xf>
    <xf numFmtId="0" fontId="16" fillId="0" borderId="10" xfId="0" applyFont="1" applyBorder="1" applyAlignment="1">
      <alignment horizontal="center" vertical="center" shrinkToFit="1"/>
    </xf>
    <xf numFmtId="0" fontId="16" fillId="0" borderId="9" xfId="0" applyFont="1" applyBorder="1" applyAlignment="1">
      <alignment horizontal="center" vertical="center" shrinkToFit="1"/>
    </xf>
    <xf numFmtId="0" fontId="16" fillId="0" borderId="32" xfId="0" applyFont="1" applyBorder="1" applyAlignment="1">
      <alignment horizontal="center" vertical="center" shrinkToFit="1"/>
    </xf>
    <xf numFmtId="0" fontId="12" fillId="0" borderId="4" xfId="0" applyFont="1" applyBorder="1" applyAlignment="1">
      <alignment horizontal="distributed" vertical="center" shrinkToFit="1"/>
    </xf>
    <xf numFmtId="0" fontId="12" fillId="0" borderId="1" xfId="0" applyFont="1" applyBorder="1" applyAlignment="1">
      <alignment horizontal="distributed" vertical="center" shrinkToFit="1"/>
    </xf>
    <xf numFmtId="176" fontId="7" fillId="2" borderId="5" xfId="0" applyNumberFormat="1" applyFont="1" applyFill="1" applyBorder="1" applyAlignment="1">
      <alignment horizontal="center" vertical="center" shrinkToFit="1"/>
    </xf>
    <xf numFmtId="176" fontId="7" fillId="2" borderId="3" xfId="0" applyNumberFormat="1" applyFont="1" applyFill="1" applyBorder="1" applyAlignment="1">
      <alignment horizontal="center" vertical="center" shrinkToFit="1"/>
    </xf>
    <xf numFmtId="176" fontId="7" fillId="2" borderId="8" xfId="0" applyNumberFormat="1" applyFont="1" applyFill="1" applyBorder="1" applyAlignment="1">
      <alignment horizontal="center" vertical="center" shrinkToFit="1"/>
    </xf>
    <xf numFmtId="0" fontId="8" fillId="0" borderId="0" xfId="0" applyFont="1" applyAlignment="1">
      <alignment horizontal="left" shrinkToFit="1"/>
    </xf>
    <xf numFmtId="0" fontId="14" fillId="0" borderId="11" xfId="0" applyFont="1" applyBorder="1" applyAlignment="1">
      <alignment horizontal="distributed" vertical="center" shrinkToFit="1"/>
    </xf>
    <xf numFmtId="0" fontId="14" fillId="0" borderId="2" xfId="0" applyFont="1" applyBorder="1" applyAlignment="1">
      <alignment horizontal="distributed" vertical="center" shrinkToFit="1"/>
    </xf>
    <xf numFmtId="0" fontId="6" fillId="2" borderId="6" xfId="0" applyFont="1" applyFill="1" applyBorder="1" applyAlignment="1">
      <alignment horizontal="center" vertical="center" shrinkToFit="1"/>
    </xf>
    <xf numFmtId="0" fontId="6" fillId="2" borderId="2" xfId="0" applyFont="1" applyFill="1" applyBorder="1" applyAlignment="1">
      <alignment horizontal="center" vertical="center" shrinkToFit="1"/>
    </xf>
    <xf numFmtId="0" fontId="6" fillId="2" borderId="7" xfId="0" applyFont="1" applyFill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shrinkToFit="1"/>
    </xf>
    <xf numFmtId="0" fontId="5" fillId="0" borderId="14" xfId="0" applyFont="1" applyBorder="1" applyAlignment="1">
      <alignment horizontal="center" vertical="center" shrinkToFit="1"/>
    </xf>
    <xf numFmtId="0" fontId="5" fillId="0" borderId="15" xfId="0" applyFont="1" applyBorder="1" applyAlignment="1">
      <alignment horizontal="center" vertical="center" shrinkToFit="1"/>
    </xf>
    <xf numFmtId="0" fontId="5" fillId="0" borderId="16" xfId="0" applyFont="1" applyBorder="1" applyAlignment="1">
      <alignment horizontal="center" vertical="center" shrinkToFit="1"/>
    </xf>
    <xf numFmtId="0" fontId="12" fillId="0" borderId="11" xfId="0" applyFont="1" applyBorder="1" applyAlignment="1">
      <alignment horizontal="distributed" vertical="center" shrinkToFit="1"/>
    </xf>
    <xf numFmtId="0" fontId="12" fillId="0" borderId="2" xfId="0" applyFont="1" applyBorder="1" applyAlignment="1">
      <alignment horizontal="distributed" vertical="center" shrinkToFit="1"/>
    </xf>
    <xf numFmtId="0" fontId="13" fillId="0" borderId="22" xfId="0" applyFont="1" applyBorder="1" applyAlignment="1">
      <alignment horizontal="center" vertical="center" shrinkToFit="1"/>
    </xf>
    <xf numFmtId="0" fontId="13" fillId="0" borderId="23" xfId="0" applyFont="1" applyBorder="1" applyAlignment="1">
      <alignment horizontal="center" vertical="center" shrinkToFit="1"/>
    </xf>
    <xf numFmtId="177" fontId="8" fillId="2" borderId="5" xfId="0" applyNumberFormat="1" applyFont="1" applyFill="1" applyBorder="1" applyAlignment="1">
      <alignment horizontal="center" vertical="center" shrinkToFit="1"/>
    </xf>
    <xf numFmtId="177" fontId="8" fillId="2" borderId="3" xfId="0" applyNumberFormat="1" applyFont="1" applyFill="1" applyBorder="1" applyAlignment="1">
      <alignment horizontal="center" vertical="center" shrinkToFit="1"/>
    </xf>
    <xf numFmtId="177" fontId="8" fillId="2" borderId="8" xfId="0" applyNumberFormat="1" applyFont="1" applyFill="1" applyBorder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12" fillId="0" borderId="17" xfId="0" applyFont="1" applyBorder="1" applyAlignment="1">
      <alignment horizontal="distributed" vertical="center" shrinkToFit="1"/>
    </xf>
    <xf numFmtId="0" fontId="12" fillId="0" borderId="15" xfId="0" applyFont="1" applyBorder="1" applyAlignment="1">
      <alignment horizontal="distributed" vertical="center" shrinkToFit="1"/>
    </xf>
    <xf numFmtId="0" fontId="12" fillId="0" borderId="25" xfId="0" applyFont="1" applyBorder="1" applyAlignment="1">
      <alignment horizontal="center" vertical="center" shrinkToFit="1"/>
    </xf>
    <xf numFmtId="0" fontId="12" fillId="0" borderId="26" xfId="0" applyFont="1" applyBorder="1" applyAlignment="1">
      <alignment horizontal="center" vertical="center" shrinkToFit="1"/>
    </xf>
    <xf numFmtId="0" fontId="8" fillId="2" borderId="26" xfId="0" applyFont="1" applyFill="1" applyBorder="1" applyAlignment="1">
      <alignment horizontal="center" vertical="center" shrinkToFit="1"/>
    </xf>
    <xf numFmtId="0" fontId="8" fillId="2" borderId="19" xfId="0" applyFont="1" applyFill="1" applyBorder="1" applyAlignment="1">
      <alignment horizontal="center" vertical="center" shrinkToFit="1"/>
    </xf>
    <xf numFmtId="0" fontId="15" fillId="0" borderId="36" xfId="0" applyFont="1" applyBorder="1" applyAlignment="1" applyProtection="1">
      <alignment horizontal="center" vertical="center" shrinkToFit="1"/>
      <protection locked="0"/>
    </xf>
    <xf numFmtId="0" fontId="15" fillId="0" borderId="37" xfId="0" applyFont="1" applyBorder="1" applyAlignment="1" applyProtection="1">
      <alignment horizontal="center" vertical="center" shrinkToFit="1"/>
      <protection locked="0"/>
    </xf>
    <xf numFmtId="0" fontId="15" fillId="0" borderId="4" xfId="0" applyFont="1" applyBorder="1" applyAlignment="1" applyProtection="1">
      <alignment horizontal="center" vertical="center" shrinkToFit="1"/>
      <protection locked="0"/>
    </xf>
    <xf numFmtId="0" fontId="15" fillId="0" borderId="44" xfId="0" applyFont="1" applyBorder="1" applyAlignment="1" applyProtection="1">
      <alignment horizontal="center" vertical="center" shrinkToFit="1"/>
      <protection locked="0"/>
    </xf>
    <xf numFmtId="0" fontId="15" fillId="0" borderId="40" xfId="0" applyFont="1" applyBorder="1" applyAlignment="1" applyProtection="1">
      <alignment horizontal="center" vertical="center" shrinkToFit="1"/>
      <protection locked="0"/>
    </xf>
    <xf numFmtId="0" fontId="15" fillId="0" borderId="41" xfId="0" applyFont="1" applyBorder="1" applyAlignment="1" applyProtection="1">
      <alignment horizontal="center" vertical="center" shrinkToFit="1"/>
      <protection locked="0"/>
    </xf>
    <xf numFmtId="0" fontId="15" fillId="0" borderId="42" xfId="0" applyFont="1" applyBorder="1" applyAlignment="1" applyProtection="1">
      <alignment horizontal="center" vertical="center" shrinkToFit="1"/>
      <protection locked="0"/>
    </xf>
    <xf numFmtId="0" fontId="15" fillId="0" borderId="45" xfId="0" applyFont="1" applyBorder="1" applyAlignment="1" applyProtection="1">
      <alignment horizontal="center" vertical="center" shrinkToFit="1"/>
      <protection locked="0"/>
    </xf>
    <xf numFmtId="0" fontId="15" fillId="0" borderId="1" xfId="0" applyFont="1" applyBorder="1" applyAlignment="1" applyProtection="1">
      <alignment horizontal="center" vertical="center" shrinkToFit="1"/>
      <protection locked="0"/>
    </xf>
    <xf numFmtId="0" fontId="15" fillId="0" borderId="31" xfId="0" applyFont="1" applyBorder="1" applyAlignment="1" applyProtection="1">
      <alignment horizontal="center" vertical="center" shrinkToFit="1"/>
      <protection locked="0"/>
    </xf>
    <xf numFmtId="0" fontId="15" fillId="0" borderId="38" xfId="0" applyFont="1" applyBorder="1" applyAlignment="1" applyProtection="1">
      <alignment horizontal="center" vertical="center" shrinkToFit="1"/>
      <protection locked="0"/>
    </xf>
    <xf numFmtId="0" fontId="15" fillId="0" borderId="39" xfId="0" applyFont="1" applyBorder="1" applyAlignment="1" applyProtection="1">
      <alignment horizontal="center" vertical="center" shrinkToFit="1"/>
      <protection locked="0"/>
    </xf>
    <xf numFmtId="0" fontId="15" fillId="0" borderId="29" xfId="0" applyFont="1" applyBorder="1" applyAlignment="1" applyProtection="1">
      <alignment horizontal="center" vertical="center" shrinkToFit="1"/>
      <protection locked="0"/>
    </xf>
    <xf numFmtId="0" fontId="15" fillId="0" borderId="30" xfId="0" applyFont="1" applyBorder="1" applyAlignment="1" applyProtection="1">
      <alignment horizontal="center" vertical="center" shrinkToFit="1"/>
      <protection locked="0"/>
    </xf>
    <xf numFmtId="0" fontId="15" fillId="0" borderId="43" xfId="0" applyFont="1" applyBorder="1" applyAlignment="1" applyProtection="1">
      <alignment horizontal="center" vertical="center" shrinkToFit="1"/>
      <protection locked="0"/>
    </xf>
    <xf numFmtId="0" fontId="16" fillId="0" borderId="24" xfId="0" applyFont="1" applyBorder="1" applyAlignment="1" applyProtection="1">
      <alignment horizontal="center" vertical="center" shrinkToFit="1"/>
      <protection locked="0"/>
    </xf>
    <xf numFmtId="0" fontId="16" fillId="0" borderId="23" xfId="0" applyFont="1" applyBorder="1" applyAlignment="1" applyProtection="1">
      <alignment horizontal="center" vertical="center" shrinkToFit="1"/>
      <protection locked="0"/>
    </xf>
    <xf numFmtId="0" fontId="16" fillId="0" borderId="20" xfId="0" applyFont="1" applyBorder="1" applyAlignment="1" applyProtection="1">
      <alignment horizontal="center" vertical="center" shrinkToFit="1"/>
      <protection locked="0"/>
    </xf>
    <xf numFmtId="0" fontId="16" fillId="0" borderId="21" xfId="0" applyFont="1" applyBorder="1" applyAlignment="1" applyProtection="1">
      <alignment horizontal="center" vertical="center" shrinkToFit="1"/>
      <protection locked="0"/>
    </xf>
    <xf numFmtId="176" fontId="7" fillId="0" borderId="5" xfId="0" applyNumberFormat="1" applyFont="1" applyBorder="1" applyAlignment="1" applyProtection="1">
      <alignment horizontal="center" vertical="center" shrinkToFit="1"/>
      <protection locked="0"/>
    </xf>
    <xf numFmtId="176" fontId="7" fillId="0" borderId="3" xfId="0" applyNumberFormat="1" applyFont="1" applyBorder="1" applyAlignment="1" applyProtection="1">
      <alignment horizontal="center" vertical="center" shrinkToFit="1"/>
      <protection locked="0"/>
    </xf>
    <xf numFmtId="176" fontId="7" fillId="0" borderId="8" xfId="0" applyNumberFormat="1" applyFont="1" applyBorder="1" applyAlignment="1" applyProtection="1">
      <alignment horizontal="center" vertical="center" shrinkToFit="1"/>
      <protection locked="0"/>
    </xf>
    <xf numFmtId="0" fontId="6" fillId="0" borderId="6" xfId="0" applyFont="1" applyBorder="1" applyAlignment="1" applyProtection="1">
      <alignment horizontal="center" vertical="center" shrinkToFit="1"/>
      <protection locked="0"/>
    </xf>
    <xf numFmtId="0" fontId="6" fillId="0" borderId="2" xfId="0" applyFont="1" applyBorder="1" applyAlignment="1" applyProtection="1">
      <alignment horizontal="center" vertical="center" shrinkToFit="1"/>
      <protection locked="0"/>
    </xf>
    <xf numFmtId="0" fontId="6" fillId="0" borderId="7" xfId="0" applyFont="1" applyBorder="1" applyAlignment="1" applyProtection="1">
      <alignment horizontal="center" vertical="center" shrinkToFit="1"/>
      <protection locked="0"/>
    </xf>
    <xf numFmtId="177" fontId="8" fillId="0" borderId="5" xfId="0" applyNumberFormat="1" applyFont="1" applyBorder="1" applyAlignment="1" applyProtection="1">
      <alignment horizontal="center" vertical="center" shrinkToFit="1"/>
      <protection locked="0"/>
    </xf>
    <xf numFmtId="177" fontId="8" fillId="0" borderId="3" xfId="0" applyNumberFormat="1" applyFont="1" applyBorder="1" applyAlignment="1" applyProtection="1">
      <alignment horizontal="center" vertical="center" shrinkToFit="1"/>
      <protection locked="0"/>
    </xf>
    <xf numFmtId="177" fontId="8" fillId="0" borderId="8" xfId="0" applyNumberFormat="1" applyFont="1" applyBorder="1" applyAlignment="1" applyProtection="1">
      <alignment horizontal="center" vertical="center" shrinkToFit="1"/>
      <protection locked="0"/>
    </xf>
    <xf numFmtId="0" fontId="8" fillId="0" borderId="26" xfId="0" applyFont="1" applyBorder="1" applyAlignment="1" applyProtection="1">
      <alignment horizontal="center" vertical="center" shrinkToFit="1"/>
      <protection locked="0"/>
    </xf>
    <xf numFmtId="0" fontId="8" fillId="0" borderId="19" xfId="0" applyFont="1" applyBorder="1" applyAlignment="1" applyProtection="1">
      <alignment horizontal="center" vertical="center" shrinkToFit="1"/>
      <protection locked="0"/>
    </xf>
    <xf numFmtId="0" fontId="4" fillId="0" borderId="0" xfId="0" applyFont="1" applyAlignment="1" applyProtection="1">
      <alignment horizontal="left" vertical="center" wrapText="1"/>
      <protection locked="0"/>
    </xf>
  </cellXfs>
  <cellStyles count="1">
    <cellStyle name="標準" xfId="0" builtinId="0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162993</xdr:colOff>
      <xdr:row>16</xdr:row>
      <xdr:rowOff>68255</xdr:rowOff>
    </xdr:from>
    <xdr:to>
      <xdr:col>20</xdr:col>
      <xdr:colOff>190500</xdr:colOff>
      <xdr:row>18</xdr:row>
      <xdr:rowOff>206801</xdr:rowOff>
    </xdr:to>
    <xdr:sp macro="" textlink="">
      <xdr:nvSpPr>
        <xdr:cNvPr id="2" name="角丸四角形吹き出し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5850779" y="5511112"/>
          <a:ext cx="2939435" cy="818903"/>
        </a:xfrm>
        <a:prstGeom prst="wedgeRoundRectCallout">
          <a:avLst>
            <a:gd name="adj1" fmla="val -21105"/>
            <a:gd name="adj2" fmla="val -81996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/>
            <a:t>黄色部分に入力</a:t>
          </a:r>
        </a:p>
      </xdr:txBody>
    </xdr:sp>
    <xdr:clientData/>
  </xdr:twoCellAnchor>
  <xdr:twoCellAnchor>
    <xdr:from>
      <xdr:col>6</xdr:col>
      <xdr:colOff>470644</xdr:colOff>
      <xdr:row>30</xdr:row>
      <xdr:rowOff>112060</xdr:rowOff>
    </xdr:from>
    <xdr:to>
      <xdr:col>16</xdr:col>
      <xdr:colOff>56030</xdr:colOff>
      <xdr:row>33</xdr:row>
      <xdr:rowOff>145676</xdr:rowOff>
    </xdr:to>
    <xdr:sp macro="" textlink="">
      <xdr:nvSpPr>
        <xdr:cNvPr id="3" name="角丸四角形吹き出し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2958350" y="10197354"/>
          <a:ext cx="4291856" cy="1042146"/>
        </a:xfrm>
        <a:prstGeom prst="wedgeRoundRectCallout">
          <a:avLst>
            <a:gd name="adj1" fmla="val -94335"/>
            <a:gd name="adj2" fmla="val -14847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800" b="1"/>
            <a:t>「メンバー入力シート」にデータを打ち，</a:t>
          </a:r>
          <a:endParaRPr kumimoji="1" lang="en-US" altLang="ja-JP" sz="1800" b="1"/>
        </a:p>
        <a:p>
          <a:pPr algn="l"/>
          <a:r>
            <a:rPr kumimoji="1" lang="ja-JP" altLang="en-US" sz="1800" b="1"/>
            <a:t>番号だけを入力</a:t>
          </a:r>
        </a:p>
      </xdr:txBody>
    </xdr:sp>
    <xdr:clientData/>
  </xdr:twoCellAnchor>
  <xdr:twoCellAnchor>
    <xdr:from>
      <xdr:col>18</xdr:col>
      <xdr:colOff>268943</xdr:colOff>
      <xdr:row>21</xdr:row>
      <xdr:rowOff>135490</xdr:rowOff>
    </xdr:from>
    <xdr:to>
      <xdr:col>38</xdr:col>
      <xdr:colOff>415636</xdr:colOff>
      <xdr:row>30</xdr:row>
      <xdr:rowOff>290425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8356534" y="7045445"/>
          <a:ext cx="8546011" cy="3116344"/>
        </a:xfrm>
        <a:prstGeom prst="roundRect">
          <a:avLst/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2800"/>
            <a:t>・審判用と相手用に監督が署名</a:t>
          </a:r>
          <a:endParaRPr kumimoji="1" lang="en-US" altLang="ja-JP" sz="2800"/>
        </a:p>
        <a:p>
          <a:pPr algn="l"/>
          <a:r>
            <a:rPr kumimoji="1" lang="ja-JP" altLang="en-US" sz="2800"/>
            <a:t>・筆記したい方は手書き用を印刷して使用ください。</a:t>
          </a:r>
          <a:endParaRPr kumimoji="1" lang="en-US" altLang="ja-JP" sz="2800"/>
        </a:p>
        <a:p>
          <a:pPr algn="l"/>
          <a:r>
            <a:rPr kumimoji="1" lang="ja-JP" altLang="en-US" sz="2800"/>
            <a:t>・「出場時間欄」は試合後，記入してください。</a:t>
          </a:r>
          <a:endParaRPr kumimoji="1" lang="en-US" altLang="ja-JP" sz="2800"/>
        </a:p>
        <a:p>
          <a:pPr algn="l"/>
          <a:r>
            <a:rPr kumimoji="1" lang="ja-JP" altLang="en-US" sz="2800"/>
            <a:t>・２枚セットで提出</a:t>
          </a:r>
          <a:endParaRPr kumimoji="1" lang="en-US" altLang="ja-JP" sz="2800"/>
        </a:p>
      </xdr:txBody>
    </xdr:sp>
    <xdr:clientData/>
  </xdr:twoCellAnchor>
  <xdr:twoCellAnchor>
    <xdr:from>
      <xdr:col>11</xdr:col>
      <xdr:colOff>0</xdr:colOff>
      <xdr:row>5</xdr:row>
      <xdr:rowOff>0</xdr:rowOff>
    </xdr:from>
    <xdr:to>
      <xdr:col>16</xdr:col>
      <xdr:colOff>398318</xdr:colOff>
      <xdr:row>8</xdr:row>
      <xdr:rowOff>33615</xdr:rowOff>
    </xdr:to>
    <xdr:sp macro="" textlink="">
      <xdr:nvSpPr>
        <xdr:cNvPr id="5" name="角丸四角形吹き出し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4814455" y="1645227"/>
          <a:ext cx="2736272" cy="1020752"/>
        </a:xfrm>
        <a:prstGeom prst="wedgeRoundRectCallout">
          <a:avLst>
            <a:gd name="adj1" fmla="val -102467"/>
            <a:gd name="adj2" fmla="val 102219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800" b="1"/>
            <a:t>スタートリザーブに○印</a:t>
          </a:r>
          <a:endParaRPr kumimoji="1" lang="en-US" altLang="ja-JP" sz="1800" b="1"/>
        </a:p>
        <a:p>
          <a:pPr algn="l"/>
          <a:r>
            <a:rPr kumimoji="1" lang="ja-JP" altLang="en-US" sz="1800" b="1"/>
            <a:t>（印刷後の記入でも可）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BH40"/>
  <sheetViews>
    <sheetView showZeros="0" view="pageBreakPreview" zoomScale="70" zoomScaleNormal="100" zoomScaleSheetLayoutView="70" workbookViewId="0">
      <selection activeCell="D11" sqref="D11:G11"/>
    </sheetView>
  </sheetViews>
  <sheetFormatPr defaultColWidth="4.625" defaultRowHeight="26.25" customHeight="1" x14ac:dyDescent="0.15"/>
  <cols>
    <col min="1" max="1" width="1.75" style="9" customWidth="1"/>
    <col min="2" max="19" width="6.125" style="9" customWidth="1"/>
    <col min="20" max="20" width="1.75" style="9" customWidth="1"/>
    <col min="21" max="40" width="5.625" style="9" customWidth="1"/>
    <col min="41" max="41" width="4.625" style="9"/>
    <col min="52" max="60" width="4.625" style="11"/>
    <col min="61" max="16384" width="4.625" style="9"/>
  </cols>
  <sheetData>
    <row r="1" spans="2:60" ht="26.25" customHeight="1" x14ac:dyDescent="0.15">
      <c r="B1" s="123" t="s">
        <v>10</v>
      </c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23"/>
      <c r="U1" s="123" t="s">
        <v>9</v>
      </c>
      <c r="V1" s="124"/>
      <c r="W1" s="124"/>
      <c r="X1" s="124"/>
      <c r="Y1" s="124"/>
      <c r="Z1" s="124"/>
      <c r="AA1" s="124"/>
      <c r="AB1" s="124"/>
      <c r="AC1" s="124"/>
      <c r="AE1" s="10"/>
      <c r="AF1" s="123" t="s">
        <v>7</v>
      </c>
      <c r="AG1" s="124"/>
      <c r="AH1" s="124"/>
      <c r="AI1" s="124"/>
      <c r="AJ1" s="124"/>
      <c r="AK1" s="124"/>
      <c r="AL1" s="124"/>
      <c r="AM1" s="124"/>
      <c r="AN1" s="124"/>
      <c r="AP1" s="9"/>
      <c r="AQ1" s="9"/>
      <c r="AR1" s="9"/>
      <c r="AS1" s="9"/>
      <c r="AT1" s="9"/>
      <c r="AU1" s="9"/>
      <c r="AV1" s="9"/>
      <c r="AW1" s="9"/>
      <c r="AX1" s="9"/>
      <c r="AY1" s="9"/>
    </row>
    <row r="2" spans="2:60" ht="26.25" customHeight="1" thickBot="1" x14ac:dyDescent="0.2">
      <c r="AE2" s="10"/>
      <c r="AP2" s="9"/>
      <c r="AQ2" s="9"/>
      <c r="AR2" s="9"/>
      <c r="AS2" s="9"/>
      <c r="AT2" s="9"/>
      <c r="AU2" s="9"/>
      <c r="AV2" s="9"/>
      <c r="AW2" s="9"/>
      <c r="AX2" s="9"/>
      <c r="AY2" s="9"/>
    </row>
    <row r="3" spans="2:60" ht="26.25" customHeight="1" x14ac:dyDescent="0.15">
      <c r="B3" s="125" t="s">
        <v>15</v>
      </c>
      <c r="C3" s="126"/>
      <c r="D3" s="113" t="s">
        <v>2</v>
      </c>
      <c r="E3" s="114"/>
      <c r="F3" s="114"/>
      <c r="G3" s="114"/>
      <c r="H3" s="114"/>
      <c r="I3" s="114"/>
      <c r="J3" s="115"/>
      <c r="L3" s="127" t="s">
        <v>13</v>
      </c>
      <c r="M3" s="128"/>
      <c r="N3" s="128"/>
      <c r="O3" s="129" t="s">
        <v>44</v>
      </c>
      <c r="P3" s="129"/>
      <c r="Q3" s="129"/>
      <c r="R3" s="129"/>
      <c r="S3" s="130"/>
      <c r="U3" s="125" t="s">
        <v>15</v>
      </c>
      <c r="V3" s="126"/>
      <c r="W3" s="113" t="s">
        <v>2</v>
      </c>
      <c r="X3" s="114"/>
      <c r="Y3" s="114"/>
      <c r="Z3" s="114"/>
      <c r="AA3" s="114"/>
      <c r="AB3" s="114"/>
      <c r="AC3" s="115"/>
      <c r="AE3" s="10"/>
      <c r="AF3" s="125" t="s">
        <v>15</v>
      </c>
      <c r="AG3" s="126"/>
      <c r="AH3" s="113" t="s">
        <v>2</v>
      </c>
      <c r="AI3" s="114"/>
      <c r="AJ3" s="114"/>
      <c r="AK3" s="114"/>
      <c r="AL3" s="114"/>
      <c r="AM3" s="114"/>
      <c r="AN3" s="115"/>
      <c r="AP3" s="9"/>
      <c r="AQ3" s="9"/>
      <c r="AR3" s="9"/>
      <c r="AS3" s="9"/>
      <c r="AT3" s="9"/>
      <c r="AU3" s="9"/>
      <c r="AV3" s="9"/>
      <c r="AW3" s="9"/>
      <c r="AX3" s="9"/>
      <c r="AY3" s="9"/>
    </row>
    <row r="4" spans="2:60" ht="26.25" customHeight="1" thickBot="1" x14ac:dyDescent="0.2">
      <c r="B4" s="116" t="s">
        <v>16</v>
      </c>
      <c r="C4" s="117"/>
      <c r="D4" s="107" t="s">
        <v>64</v>
      </c>
      <c r="E4" s="108"/>
      <c r="F4" s="108"/>
      <c r="G4" s="108"/>
      <c r="H4" s="108"/>
      <c r="I4" s="108"/>
      <c r="J4" s="109"/>
      <c r="L4" s="118" t="s">
        <v>14</v>
      </c>
      <c r="M4" s="119"/>
      <c r="N4" s="119"/>
      <c r="O4" s="120">
        <v>0.54166666666666663</v>
      </c>
      <c r="P4" s="121"/>
      <c r="Q4" s="121"/>
      <c r="R4" s="121"/>
      <c r="S4" s="122"/>
      <c r="U4" s="116" t="s">
        <v>16</v>
      </c>
      <c r="V4" s="117"/>
      <c r="W4" s="110" t="s">
        <v>63</v>
      </c>
      <c r="X4" s="111"/>
      <c r="Y4" s="111"/>
      <c r="Z4" s="111"/>
      <c r="AA4" s="111"/>
      <c r="AB4" s="111"/>
      <c r="AC4" s="112"/>
      <c r="AE4" s="10"/>
      <c r="AF4" s="116" t="s">
        <v>16</v>
      </c>
      <c r="AG4" s="117"/>
      <c r="AH4" s="110" t="s">
        <v>63</v>
      </c>
      <c r="AI4" s="111"/>
      <c r="AJ4" s="111"/>
      <c r="AK4" s="111"/>
      <c r="AL4" s="111"/>
      <c r="AM4" s="111"/>
      <c r="AN4" s="112"/>
      <c r="AP4" s="9"/>
      <c r="AQ4" s="9"/>
      <c r="AR4" s="9"/>
      <c r="AS4" s="9"/>
      <c r="AT4" s="9"/>
      <c r="AU4" s="9"/>
      <c r="AV4" s="9"/>
      <c r="AW4" s="9"/>
      <c r="AX4" s="9"/>
      <c r="AY4" s="9"/>
    </row>
    <row r="5" spans="2:60" ht="26.25" customHeight="1" x14ac:dyDescent="0.15">
      <c r="B5" s="105" t="s">
        <v>11</v>
      </c>
      <c r="C5" s="106"/>
      <c r="D5" s="107" t="s">
        <v>46</v>
      </c>
      <c r="E5" s="108"/>
      <c r="F5" s="108"/>
      <c r="G5" s="108"/>
      <c r="H5" s="108"/>
      <c r="I5" s="108"/>
      <c r="J5" s="109"/>
      <c r="U5" s="105" t="s">
        <v>11</v>
      </c>
      <c r="V5" s="106"/>
      <c r="W5" s="110" t="s">
        <v>45</v>
      </c>
      <c r="X5" s="111"/>
      <c r="Y5" s="111"/>
      <c r="Z5" s="111"/>
      <c r="AA5" s="111"/>
      <c r="AB5" s="111"/>
      <c r="AC5" s="112"/>
      <c r="AE5" s="10"/>
      <c r="AF5" s="105" t="s">
        <v>11</v>
      </c>
      <c r="AG5" s="106"/>
      <c r="AH5" s="110" t="s">
        <v>45</v>
      </c>
      <c r="AI5" s="111"/>
      <c r="AJ5" s="111"/>
      <c r="AK5" s="111"/>
      <c r="AL5" s="111"/>
      <c r="AM5" s="111"/>
      <c r="AN5" s="112"/>
      <c r="AP5" s="9"/>
      <c r="AQ5" s="9"/>
      <c r="AR5" s="9"/>
      <c r="AS5" s="9"/>
      <c r="AT5" s="9"/>
      <c r="AU5" s="9"/>
      <c r="AV5" s="9"/>
      <c r="AW5" s="9"/>
      <c r="AX5" s="9"/>
      <c r="AY5" s="9"/>
    </row>
    <row r="6" spans="2:60" ht="26.25" customHeight="1" thickBot="1" x14ac:dyDescent="0.2">
      <c r="B6" s="99" t="s">
        <v>8</v>
      </c>
      <c r="C6" s="100"/>
      <c r="D6" s="101">
        <v>43561</v>
      </c>
      <c r="E6" s="102"/>
      <c r="F6" s="102"/>
      <c r="G6" s="102"/>
      <c r="H6" s="102"/>
      <c r="I6" s="102"/>
      <c r="J6" s="103"/>
      <c r="L6" s="104" t="s">
        <v>19</v>
      </c>
      <c r="M6" s="104"/>
      <c r="N6" s="104"/>
      <c r="U6" s="99" t="s">
        <v>8</v>
      </c>
      <c r="V6" s="100"/>
      <c r="W6" s="91">
        <v>43561</v>
      </c>
      <c r="X6" s="92"/>
      <c r="Y6" s="92"/>
      <c r="Z6" s="92"/>
      <c r="AA6" s="92"/>
      <c r="AB6" s="92"/>
      <c r="AC6" s="93"/>
      <c r="AE6" s="10"/>
      <c r="AF6" s="99" t="s">
        <v>8</v>
      </c>
      <c r="AG6" s="100"/>
      <c r="AH6" s="91">
        <v>43561</v>
      </c>
      <c r="AI6" s="92"/>
      <c r="AJ6" s="92"/>
      <c r="AK6" s="92"/>
      <c r="AL6" s="92"/>
      <c r="AM6" s="92"/>
      <c r="AN6" s="93"/>
      <c r="AP6" s="9"/>
      <c r="AQ6" s="9"/>
      <c r="AR6" s="9"/>
      <c r="AS6" s="9"/>
      <c r="AT6" s="9"/>
      <c r="AU6" s="9"/>
      <c r="AV6" s="9"/>
      <c r="AW6" s="9"/>
      <c r="AX6" s="9"/>
      <c r="AY6" s="9"/>
    </row>
    <row r="7" spans="2:60" ht="26.25" customHeight="1" thickBot="1" x14ac:dyDescent="0.2">
      <c r="B7" s="12"/>
      <c r="H7" s="34"/>
      <c r="I7" s="34"/>
      <c r="L7" s="104"/>
      <c r="M7" s="104"/>
      <c r="N7" s="104"/>
      <c r="U7" s="12"/>
      <c r="AA7" s="34"/>
      <c r="AB7" s="34"/>
      <c r="AE7" s="10"/>
      <c r="AF7" s="12"/>
      <c r="AL7" s="34"/>
      <c r="AM7" s="34"/>
      <c r="AP7" s="9"/>
      <c r="AQ7" s="9"/>
      <c r="AR7" s="9"/>
      <c r="AS7" s="9"/>
      <c r="AT7" s="9"/>
      <c r="AU7" s="9"/>
      <c r="AV7" s="9"/>
      <c r="AW7" s="9"/>
      <c r="AX7" s="9"/>
      <c r="AY7" s="9"/>
    </row>
    <row r="8" spans="2:60" ht="26.25" customHeight="1" thickBot="1" x14ac:dyDescent="0.2">
      <c r="B8" s="37" t="s">
        <v>18</v>
      </c>
      <c r="C8" s="38" t="s">
        <v>0</v>
      </c>
      <c r="D8" s="94" t="s">
        <v>1</v>
      </c>
      <c r="E8" s="94"/>
      <c r="F8" s="94"/>
      <c r="G8" s="94"/>
      <c r="H8" s="38" t="s">
        <v>58</v>
      </c>
      <c r="I8" s="38" t="s">
        <v>59</v>
      </c>
      <c r="J8" s="39" t="s">
        <v>4</v>
      </c>
      <c r="L8" s="95"/>
      <c r="M8" s="96"/>
      <c r="N8" s="97" t="s">
        <v>22</v>
      </c>
      <c r="O8" s="96"/>
      <c r="P8" s="97" t="s">
        <v>23</v>
      </c>
      <c r="Q8" s="96"/>
      <c r="R8" s="97" t="s">
        <v>24</v>
      </c>
      <c r="S8" s="98"/>
      <c r="U8" s="37" t="s">
        <v>60</v>
      </c>
      <c r="V8" s="38" t="s">
        <v>0</v>
      </c>
      <c r="W8" s="94" t="s">
        <v>1</v>
      </c>
      <c r="X8" s="94"/>
      <c r="Y8" s="94"/>
      <c r="Z8" s="94"/>
      <c r="AA8" s="38" t="s">
        <v>58</v>
      </c>
      <c r="AB8" s="38" t="s">
        <v>59</v>
      </c>
      <c r="AC8" s="39" t="s">
        <v>4</v>
      </c>
      <c r="AE8" s="10"/>
      <c r="AF8" s="37" t="s">
        <v>18</v>
      </c>
      <c r="AG8" s="38" t="s">
        <v>0</v>
      </c>
      <c r="AH8" s="94" t="s">
        <v>1</v>
      </c>
      <c r="AI8" s="94"/>
      <c r="AJ8" s="94"/>
      <c r="AK8" s="94"/>
      <c r="AL8" s="38" t="s">
        <v>58</v>
      </c>
      <c r="AM8" s="38" t="s">
        <v>59</v>
      </c>
      <c r="AN8" s="39" t="s">
        <v>4</v>
      </c>
      <c r="AP8" s="9"/>
      <c r="AQ8" s="9"/>
      <c r="AR8" s="9"/>
      <c r="AS8" s="9"/>
      <c r="AT8" s="9"/>
      <c r="AU8" s="9"/>
      <c r="AV8" s="9"/>
      <c r="AW8" s="9"/>
      <c r="AX8" s="9"/>
      <c r="AY8" s="9"/>
    </row>
    <row r="9" spans="2:60" s="13" customFormat="1" ht="26.25" customHeight="1" x14ac:dyDescent="0.15">
      <c r="B9" s="20" t="s">
        <v>32</v>
      </c>
      <c r="C9" s="44">
        <v>1</v>
      </c>
      <c r="D9" s="75" t="s">
        <v>37</v>
      </c>
      <c r="E9" s="76"/>
      <c r="F9" s="76" t="e">
        <v>#REF!</v>
      </c>
      <c r="G9" s="76" t="e">
        <v>#N/A</v>
      </c>
      <c r="H9" s="36"/>
      <c r="I9" s="36" t="s">
        <v>61</v>
      </c>
      <c r="J9" s="21"/>
      <c r="L9" s="89" t="s">
        <v>20</v>
      </c>
      <c r="M9" s="83" t="s">
        <v>25</v>
      </c>
      <c r="N9" s="85" t="s">
        <v>47</v>
      </c>
      <c r="O9" s="85"/>
      <c r="P9" s="85" t="s">
        <v>47</v>
      </c>
      <c r="Q9" s="85"/>
      <c r="R9" s="85" t="s">
        <v>47</v>
      </c>
      <c r="S9" s="87"/>
      <c r="U9" s="20" t="s">
        <v>32</v>
      </c>
      <c r="V9" s="30">
        <v>1</v>
      </c>
      <c r="W9" s="75" t="s">
        <v>37</v>
      </c>
      <c r="X9" s="76"/>
      <c r="Y9" s="76"/>
      <c r="Z9" s="76"/>
      <c r="AA9" s="30">
        <v>0</v>
      </c>
      <c r="AB9" s="36" t="s">
        <v>61</v>
      </c>
      <c r="AC9" s="21"/>
      <c r="AE9" s="16"/>
      <c r="AF9" s="20" t="s">
        <v>32</v>
      </c>
      <c r="AG9" s="30">
        <v>1</v>
      </c>
      <c r="AH9" s="75" t="s">
        <v>37</v>
      </c>
      <c r="AI9" s="76"/>
      <c r="AJ9" s="76"/>
      <c r="AK9" s="76"/>
      <c r="AL9" s="30">
        <v>0</v>
      </c>
      <c r="AM9" s="36" t="s">
        <v>61</v>
      </c>
      <c r="AN9" s="21"/>
      <c r="AZ9" s="17"/>
      <c r="BA9" s="17"/>
      <c r="BB9" s="17"/>
      <c r="BC9" s="17"/>
      <c r="BD9" s="17"/>
      <c r="BE9" s="17"/>
      <c r="BF9" s="17"/>
      <c r="BG9" s="17"/>
      <c r="BH9" s="17"/>
    </row>
    <row r="10" spans="2:60" s="13" customFormat="1" ht="26.25" customHeight="1" x14ac:dyDescent="0.15">
      <c r="B10" s="14" t="s">
        <v>6</v>
      </c>
      <c r="C10" s="44">
        <v>2</v>
      </c>
      <c r="D10" s="56" t="s">
        <v>65</v>
      </c>
      <c r="E10" s="57"/>
      <c r="F10" s="57" t="e">
        <v>#REF!</v>
      </c>
      <c r="G10" s="57" t="e">
        <v>#N/A</v>
      </c>
      <c r="H10" s="36" t="s">
        <v>61</v>
      </c>
      <c r="I10" s="33"/>
      <c r="J10" s="15"/>
      <c r="L10" s="89"/>
      <c r="M10" s="83"/>
      <c r="N10" s="85"/>
      <c r="O10" s="85"/>
      <c r="P10" s="85"/>
      <c r="Q10" s="85"/>
      <c r="R10" s="85"/>
      <c r="S10" s="87"/>
      <c r="U10" s="14" t="s">
        <v>6</v>
      </c>
      <c r="V10" s="28">
        <v>2</v>
      </c>
      <c r="W10" s="56" t="s">
        <v>65</v>
      </c>
      <c r="X10" s="57"/>
      <c r="Y10" s="57"/>
      <c r="Z10" s="57"/>
      <c r="AA10" s="28" t="s">
        <v>61</v>
      </c>
      <c r="AB10" s="33">
        <v>0</v>
      </c>
      <c r="AC10" s="15"/>
      <c r="AE10" s="16"/>
      <c r="AF10" s="14" t="s">
        <v>6</v>
      </c>
      <c r="AG10" s="28">
        <v>2</v>
      </c>
      <c r="AH10" s="56" t="s">
        <v>65</v>
      </c>
      <c r="AI10" s="57"/>
      <c r="AJ10" s="57"/>
      <c r="AK10" s="57"/>
      <c r="AL10" s="28" t="s">
        <v>61</v>
      </c>
      <c r="AM10" s="33">
        <v>0</v>
      </c>
      <c r="AN10" s="15"/>
      <c r="AZ10" s="17"/>
      <c r="BA10" s="17"/>
      <c r="BB10" s="17"/>
      <c r="BC10" s="17"/>
      <c r="BD10" s="17"/>
      <c r="BE10" s="17"/>
      <c r="BF10" s="17"/>
      <c r="BG10" s="17"/>
      <c r="BH10" s="17"/>
    </row>
    <row r="11" spans="2:60" s="13" customFormat="1" ht="26.25" customHeight="1" x14ac:dyDescent="0.15">
      <c r="B11" s="14" t="s">
        <v>6</v>
      </c>
      <c r="C11" s="44">
        <v>3</v>
      </c>
      <c r="D11" s="56" t="s">
        <v>52</v>
      </c>
      <c r="E11" s="57"/>
      <c r="F11" s="57" t="e">
        <v>#REF!</v>
      </c>
      <c r="G11" s="57" t="e">
        <v>#N/A</v>
      </c>
      <c r="H11" s="36"/>
      <c r="I11" s="33"/>
      <c r="J11" s="15"/>
      <c r="L11" s="89"/>
      <c r="M11" s="83" t="s">
        <v>26</v>
      </c>
      <c r="N11" s="85" t="s">
        <v>48</v>
      </c>
      <c r="O11" s="85"/>
      <c r="P11" s="85" t="s">
        <v>48</v>
      </c>
      <c r="Q11" s="85"/>
      <c r="R11" s="85" t="s">
        <v>48</v>
      </c>
      <c r="S11" s="87"/>
      <c r="U11" s="14" t="s">
        <v>6</v>
      </c>
      <c r="V11" s="28">
        <v>3</v>
      </c>
      <c r="W11" s="56" t="s">
        <v>52</v>
      </c>
      <c r="X11" s="57"/>
      <c r="Y11" s="57"/>
      <c r="Z11" s="57"/>
      <c r="AA11" s="28">
        <v>0</v>
      </c>
      <c r="AB11" s="33">
        <v>0</v>
      </c>
      <c r="AC11" s="15"/>
      <c r="AE11" s="16"/>
      <c r="AF11" s="14" t="s">
        <v>6</v>
      </c>
      <c r="AG11" s="28">
        <v>3</v>
      </c>
      <c r="AH11" s="56" t="s">
        <v>52</v>
      </c>
      <c r="AI11" s="57"/>
      <c r="AJ11" s="57"/>
      <c r="AK11" s="57"/>
      <c r="AL11" s="28">
        <v>0</v>
      </c>
      <c r="AM11" s="33">
        <v>0</v>
      </c>
      <c r="AN11" s="15"/>
      <c r="AZ11" s="17"/>
      <c r="BA11" s="17"/>
      <c r="BB11" s="17"/>
      <c r="BC11" s="17"/>
      <c r="BD11" s="17"/>
      <c r="BE11" s="17"/>
      <c r="BF11" s="17"/>
      <c r="BG11" s="17"/>
      <c r="BH11" s="17"/>
    </row>
    <row r="12" spans="2:60" s="13" customFormat="1" ht="26.25" customHeight="1" x14ac:dyDescent="0.15">
      <c r="B12" s="14" t="s">
        <v>6</v>
      </c>
      <c r="C12" s="44">
        <v>4</v>
      </c>
      <c r="D12" s="56" t="s">
        <v>53</v>
      </c>
      <c r="E12" s="57"/>
      <c r="F12" s="57" t="e">
        <v>#REF!</v>
      </c>
      <c r="G12" s="57" t="e">
        <v>#N/A</v>
      </c>
      <c r="H12" s="36" t="s">
        <v>61</v>
      </c>
      <c r="I12" s="33"/>
      <c r="J12" s="15"/>
      <c r="L12" s="89"/>
      <c r="M12" s="83"/>
      <c r="N12" s="85"/>
      <c r="O12" s="85"/>
      <c r="P12" s="85"/>
      <c r="Q12" s="85"/>
      <c r="R12" s="85"/>
      <c r="S12" s="87"/>
      <c r="U12" s="14" t="s">
        <v>6</v>
      </c>
      <c r="V12" s="28">
        <v>4</v>
      </c>
      <c r="W12" s="56" t="s">
        <v>53</v>
      </c>
      <c r="X12" s="57"/>
      <c r="Y12" s="57"/>
      <c r="Z12" s="57"/>
      <c r="AA12" s="28" t="s">
        <v>61</v>
      </c>
      <c r="AB12" s="33">
        <v>0</v>
      </c>
      <c r="AC12" s="15"/>
      <c r="AE12" s="16"/>
      <c r="AF12" s="14" t="s">
        <v>6</v>
      </c>
      <c r="AG12" s="28">
        <v>4</v>
      </c>
      <c r="AH12" s="56" t="s">
        <v>53</v>
      </c>
      <c r="AI12" s="57"/>
      <c r="AJ12" s="57"/>
      <c r="AK12" s="57"/>
      <c r="AL12" s="28" t="s">
        <v>61</v>
      </c>
      <c r="AM12" s="33">
        <v>0</v>
      </c>
      <c r="AN12" s="15"/>
      <c r="AZ12" s="17"/>
      <c r="BA12" s="17"/>
      <c r="BB12" s="17"/>
      <c r="BC12" s="17"/>
      <c r="BD12" s="17"/>
      <c r="BE12" s="17"/>
      <c r="BF12" s="17"/>
      <c r="BG12" s="17"/>
      <c r="BH12" s="17"/>
    </row>
    <row r="13" spans="2:60" s="13" customFormat="1" ht="26.25" customHeight="1" x14ac:dyDescent="0.15">
      <c r="B13" s="14" t="s">
        <v>6</v>
      </c>
      <c r="C13" s="44">
        <v>5</v>
      </c>
      <c r="D13" s="56" t="s">
        <v>54</v>
      </c>
      <c r="E13" s="57"/>
      <c r="F13" s="57" t="e">
        <v>#REF!</v>
      </c>
      <c r="G13" s="57" t="e">
        <v>#N/A</v>
      </c>
      <c r="H13" s="36" t="s">
        <v>61</v>
      </c>
      <c r="I13" s="33"/>
      <c r="J13" s="15"/>
      <c r="L13" s="89" t="s">
        <v>21</v>
      </c>
      <c r="M13" s="83" t="s">
        <v>25</v>
      </c>
      <c r="N13" s="85" t="s">
        <v>77</v>
      </c>
      <c r="O13" s="85"/>
      <c r="P13" s="85" t="s">
        <v>77</v>
      </c>
      <c r="Q13" s="85"/>
      <c r="R13" s="85" t="s">
        <v>77</v>
      </c>
      <c r="S13" s="87"/>
      <c r="U13" s="14" t="s">
        <v>6</v>
      </c>
      <c r="V13" s="28">
        <v>5</v>
      </c>
      <c r="W13" s="56" t="s">
        <v>54</v>
      </c>
      <c r="X13" s="57"/>
      <c r="Y13" s="57"/>
      <c r="Z13" s="57"/>
      <c r="AA13" s="28" t="s">
        <v>61</v>
      </c>
      <c r="AB13" s="33">
        <v>0</v>
      </c>
      <c r="AC13" s="15"/>
      <c r="AE13" s="16"/>
      <c r="AF13" s="14" t="s">
        <v>6</v>
      </c>
      <c r="AG13" s="28">
        <v>5</v>
      </c>
      <c r="AH13" s="56" t="s">
        <v>54</v>
      </c>
      <c r="AI13" s="57"/>
      <c r="AJ13" s="57"/>
      <c r="AK13" s="57"/>
      <c r="AL13" s="28" t="s">
        <v>61</v>
      </c>
      <c r="AM13" s="33">
        <v>0</v>
      </c>
      <c r="AN13" s="15"/>
      <c r="AZ13" s="17"/>
      <c r="BA13" s="17"/>
      <c r="BB13" s="17"/>
      <c r="BC13" s="17"/>
      <c r="BD13" s="17"/>
      <c r="BE13" s="17"/>
      <c r="BF13" s="17"/>
      <c r="BG13" s="17"/>
      <c r="BH13" s="17"/>
    </row>
    <row r="14" spans="2:60" s="13" customFormat="1" ht="26.25" customHeight="1" x14ac:dyDescent="0.15">
      <c r="B14" s="14" t="s">
        <v>31</v>
      </c>
      <c r="C14" s="44">
        <v>6</v>
      </c>
      <c r="D14" s="56" t="s">
        <v>38</v>
      </c>
      <c r="E14" s="57"/>
      <c r="F14" s="57" t="e">
        <v>#REF!</v>
      </c>
      <c r="G14" s="57" t="e">
        <v>#N/A</v>
      </c>
      <c r="H14" s="36"/>
      <c r="I14" s="33" t="s">
        <v>61</v>
      </c>
      <c r="J14" s="15"/>
      <c r="L14" s="89"/>
      <c r="M14" s="83"/>
      <c r="N14" s="85"/>
      <c r="O14" s="85"/>
      <c r="P14" s="85"/>
      <c r="Q14" s="85"/>
      <c r="R14" s="85"/>
      <c r="S14" s="87"/>
      <c r="U14" s="14" t="s">
        <v>31</v>
      </c>
      <c r="V14" s="28">
        <v>6</v>
      </c>
      <c r="W14" s="56" t="s">
        <v>38</v>
      </c>
      <c r="X14" s="57"/>
      <c r="Y14" s="57"/>
      <c r="Z14" s="57"/>
      <c r="AA14" s="28">
        <v>0</v>
      </c>
      <c r="AB14" s="33" t="s">
        <v>61</v>
      </c>
      <c r="AC14" s="15"/>
      <c r="AE14" s="16"/>
      <c r="AF14" s="14" t="s">
        <v>31</v>
      </c>
      <c r="AG14" s="28">
        <v>6</v>
      </c>
      <c r="AH14" s="56" t="s">
        <v>38</v>
      </c>
      <c r="AI14" s="57"/>
      <c r="AJ14" s="57"/>
      <c r="AK14" s="57"/>
      <c r="AL14" s="28">
        <v>0</v>
      </c>
      <c r="AM14" s="33" t="s">
        <v>61</v>
      </c>
      <c r="AN14" s="15"/>
      <c r="AZ14" s="17"/>
      <c r="BA14" s="17"/>
      <c r="BB14" s="17"/>
      <c r="BC14" s="17"/>
      <c r="BD14" s="17"/>
      <c r="BE14" s="17"/>
      <c r="BF14" s="17"/>
      <c r="BG14" s="17"/>
      <c r="BH14" s="17"/>
    </row>
    <row r="15" spans="2:60" s="13" customFormat="1" ht="26.25" customHeight="1" x14ac:dyDescent="0.15">
      <c r="B15" s="14" t="s">
        <v>31</v>
      </c>
      <c r="C15" s="44">
        <v>7</v>
      </c>
      <c r="D15" s="56" t="s">
        <v>39</v>
      </c>
      <c r="E15" s="57"/>
      <c r="F15" s="57" t="e">
        <v>#REF!</v>
      </c>
      <c r="G15" s="57" t="e">
        <v>#N/A</v>
      </c>
      <c r="H15" s="36" t="s">
        <v>61</v>
      </c>
      <c r="I15" s="33"/>
      <c r="J15" s="15"/>
      <c r="L15" s="89"/>
      <c r="M15" s="83" t="s">
        <v>26</v>
      </c>
      <c r="N15" s="85" t="s">
        <v>49</v>
      </c>
      <c r="O15" s="85"/>
      <c r="P15" s="85" t="s">
        <v>49</v>
      </c>
      <c r="Q15" s="85"/>
      <c r="R15" s="85" t="s">
        <v>49</v>
      </c>
      <c r="S15" s="87"/>
      <c r="U15" s="14" t="s">
        <v>31</v>
      </c>
      <c r="V15" s="28">
        <v>7</v>
      </c>
      <c r="W15" s="56" t="s">
        <v>39</v>
      </c>
      <c r="X15" s="57"/>
      <c r="Y15" s="57"/>
      <c r="Z15" s="57"/>
      <c r="AA15" s="28" t="s">
        <v>61</v>
      </c>
      <c r="AB15" s="33">
        <v>0</v>
      </c>
      <c r="AC15" s="15"/>
      <c r="AE15" s="16"/>
      <c r="AF15" s="14" t="s">
        <v>31</v>
      </c>
      <c r="AG15" s="28">
        <v>7</v>
      </c>
      <c r="AH15" s="56" t="s">
        <v>39</v>
      </c>
      <c r="AI15" s="57"/>
      <c r="AJ15" s="57"/>
      <c r="AK15" s="57"/>
      <c r="AL15" s="28" t="s">
        <v>61</v>
      </c>
      <c r="AM15" s="33">
        <v>0</v>
      </c>
      <c r="AN15" s="15"/>
      <c r="AZ15" s="17"/>
      <c r="BA15" s="17"/>
      <c r="BB15" s="17"/>
      <c r="BC15" s="17"/>
      <c r="BD15" s="17"/>
      <c r="BE15" s="17"/>
      <c r="BF15" s="17"/>
      <c r="BG15" s="17"/>
      <c r="BH15" s="17"/>
    </row>
    <row r="16" spans="2:60" s="13" customFormat="1" ht="26.25" customHeight="1" thickBot="1" x14ac:dyDescent="0.2">
      <c r="B16" s="14" t="s">
        <v>31</v>
      </c>
      <c r="C16" s="44">
        <v>8</v>
      </c>
      <c r="D16" s="56" t="s">
        <v>40</v>
      </c>
      <c r="E16" s="57"/>
      <c r="F16" s="57" t="e">
        <v>#REF!</v>
      </c>
      <c r="G16" s="57" t="e">
        <v>#N/A</v>
      </c>
      <c r="H16" s="36" t="s">
        <v>61</v>
      </c>
      <c r="I16" s="33"/>
      <c r="J16" s="15"/>
      <c r="L16" s="90"/>
      <c r="M16" s="84"/>
      <c r="N16" s="86"/>
      <c r="O16" s="86"/>
      <c r="P16" s="86"/>
      <c r="Q16" s="86"/>
      <c r="R16" s="86"/>
      <c r="S16" s="88"/>
      <c r="U16" s="14" t="s">
        <v>31</v>
      </c>
      <c r="V16" s="28">
        <v>8</v>
      </c>
      <c r="W16" s="56" t="s">
        <v>40</v>
      </c>
      <c r="X16" s="57"/>
      <c r="Y16" s="57"/>
      <c r="Z16" s="57"/>
      <c r="AA16" s="28" t="s">
        <v>61</v>
      </c>
      <c r="AB16" s="33">
        <v>0</v>
      </c>
      <c r="AC16" s="15"/>
      <c r="AE16" s="16"/>
      <c r="AF16" s="14" t="s">
        <v>31</v>
      </c>
      <c r="AG16" s="28">
        <v>8</v>
      </c>
      <c r="AH16" s="56" t="s">
        <v>40</v>
      </c>
      <c r="AI16" s="57"/>
      <c r="AJ16" s="57"/>
      <c r="AK16" s="57"/>
      <c r="AL16" s="28" t="s">
        <v>61</v>
      </c>
      <c r="AM16" s="33">
        <v>0</v>
      </c>
      <c r="AN16" s="15"/>
      <c r="AZ16" s="17"/>
      <c r="BA16" s="17"/>
      <c r="BB16" s="17"/>
      <c r="BC16" s="17"/>
      <c r="BD16" s="17"/>
      <c r="BE16" s="17"/>
      <c r="BF16" s="17"/>
      <c r="BG16" s="17"/>
      <c r="BH16" s="17"/>
    </row>
    <row r="17" spans="2:60" s="13" customFormat="1" ht="26.25" customHeight="1" x14ac:dyDescent="0.15">
      <c r="B17" s="14" t="s">
        <v>31</v>
      </c>
      <c r="C17" s="44">
        <v>9</v>
      </c>
      <c r="D17" s="56" t="s">
        <v>42</v>
      </c>
      <c r="E17" s="57"/>
      <c r="F17" s="57" t="e">
        <v>#REF!</v>
      </c>
      <c r="G17" s="57" t="e">
        <v>#N/A</v>
      </c>
      <c r="H17" s="36" t="s">
        <v>61</v>
      </c>
      <c r="I17" s="33"/>
      <c r="J17" s="15"/>
      <c r="U17" s="14" t="s">
        <v>31</v>
      </c>
      <c r="V17" s="28">
        <v>9</v>
      </c>
      <c r="W17" s="56" t="s">
        <v>42</v>
      </c>
      <c r="X17" s="57"/>
      <c r="Y17" s="57"/>
      <c r="Z17" s="57"/>
      <c r="AA17" s="28" t="s">
        <v>61</v>
      </c>
      <c r="AB17" s="33">
        <v>0</v>
      </c>
      <c r="AC17" s="15"/>
      <c r="AE17" s="16"/>
      <c r="AF17" s="14" t="s">
        <v>31</v>
      </c>
      <c r="AG17" s="28">
        <v>9</v>
      </c>
      <c r="AH17" s="56" t="s">
        <v>42</v>
      </c>
      <c r="AI17" s="57"/>
      <c r="AJ17" s="57"/>
      <c r="AK17" s="57"/>
      <c r="AL17" s="28" t="s">
        <v>61</v>
      </c>
      <c r="AM17" s="33">
        <v>0</v>
      </c>
      <c r="AN17" s="15"/>
      <c r="AZ17" s="17"/>
      <c r="BA17" s="17"/>
      <c r="BB17" s="17"/>
      <c r="BC17" s="17"/>
      <c r="BD17" s="17"/>
      <c r="BE17" s="17"/>
      <c r="BF17" s="17"/>
      <c r="BG17" s="17"/>
      <c r="BH17" s="17"/>
    </row>
    <row r="18" spans="2:60" s="13" customFormat="1" ht="26.25" customHeight="1" x14ac:dyDescent="0.15">
      <c r="B18" s="14" t="s">
        <v>30</v>
      </c>
      <c r="C18" s="44">
        <v>10</v>
      </c>
      <c r="D18" s="56" t="s">
        <v>55</v>
      </c>
      <c r="E18" s="57"/>
      <c r="F18" s="57" t="e">
        <v>#REF!</v>
      </c>
      <c r="G18" s="57" t="e">
        <v>#N/A</v>
      </c>
      <c r="H18" s="36" t="s">
        <v>61</v>
      </c>
      <c r="I18" s="33"/>
      <c r="J18" s="15"/>
      <c r="U18" s="14" t="s">
        <v>30</v>
      </c>
      <c r="V18" s="28">
        <v>10</v>
      </c>
      <c r="W18" s="56" t="s">
        <v>55</v>
      </c>
      <c r="X18" s="57"/>
      <c r="Y18" s="57"/>
      <c r="Z18" s="57"/>
      <c r="AA18" s="28" t="s">
        <v>61</v>
      </c>
      <c r="AB18" s="33">
        <v>0</v>
      </c>
      <c r="AC18" s="15"/>
      <c r="AE18" s="16"/>
      <c r="AF18" s="14" t="s">
        <v>30</v>
      </c>
      <c r="AG18" s="28">
        <v>10</v>
      </c>
      <c r="AH18" s="56" t="s">
        <v>55</v>
      </c>
      <c r="AI18" s="57"/>
      <c r="AJ18" s="57"/>
      <c r="AK18" s="57"/>
      <c r="AL18" s="28" t="s">
        <v>61</v>
      </c>
      <c r="AM18" s="33">
        <v>0</v>
      </c>
      <c r="AN18" s="15"/>
      <c r="AZ18" s="17"/>
      <c r="BA18" s="17"/>
      <c r="BB18" s="17"/>
      <c r="BC18" s="17"/>
      <c r="BD18" s="17"/>
      <c r="BE18" s="17"/>
      <c r="BF18" s="17"/>
      <c r="BG18" s="17"/>
      <c r="BH18" s="17"/>
    </row>
    <row r="19" spans="2:60" s="13" customFormat="1" ht="26.25" customHeight="1" thickBot="1" x14ac:dyDescent="0.55000000000000004">
      <c r="B19" s="14" t="s">
        <v>30</v>
      </c>
      <c r="C19" s="44">
        <v>11</v>
      </c>
      <c r="D19" s="56" t="s">
        <v>41</v>
      </c>
      <c r="E19" s="57"/>
      <c r="F19" s="57" t="e">
        <v>#REF!</v>
      </c>
      <c r="G19" s="57" t="e">
        <v>#N/A</v>
      </c>
      <c r="H19" s="36" t="s">
        <v>61</v>
      </c>
      <c r="I19" s="33"/>
      <c r="J19" s="15"/>
      <c r="L19" s="82" t="s">
        <v>62</v>
      </c>
      <c r="M19" s="82"/>
      <c r="U19" s="14" t="s">
        <v>30</v>
      </c>
      <c r="V19" s="28">
        <v>11</v>
      </c>
      <c r="W19" s="56" t="s">
        <v>41</v>
      </c>
      <c r="X19" s="57"/>
      <c r="Y19" s="57"/>
      <c r="Z19" s="57"/>
      <c r="AA19" s="28" t="s">
        <v>61</v>
      </c>
      <c r="AB19" s="33">
        <v>0</v>
      </c>
      <c r="AC19" s="15"/>
      <c r="AE19" s="16"/>
      <c r="AF19" s="14" t="s">
        <v>30</v>
      </c>
      <c r="AG19" s="28">
        <v>11</v>
      </c>
      <c r="AH19" s="56" t="s">
        <v>41</v>
      </c>
      <c r="AI19" s="57"/>
      <c r="AJ19" s="57"/>
      <c r="AK19" s="57"/>
      <c r="AL19" s="28" t="s">
        <v>61</v>
      </c>
      <c r="AM19" s="33">
        <v>0</v>
      </c>
      <c r="AN19" s="15"/>
      <c r="AZ19" s="17"/>
      <c r="BA19" s="17"/>
      <c r="BB19" s="17"/>
      <c r="BC19" s="17"/>
      <c r="BD19" s="17"/>
      <c r="BE19" s="17"/>
      <c r="BF19" s="17"/>
      <c r="BG19" s="17"/>
      <c r="BH19" s="17"/>
    </row>
    <row r="20" spans="2:60" s="13" customFormat="1" ht="26.25" customHeight="1" x14ac:dyDescent="0.15">
      <c r="B20" s="20" t="s">
        <v>32</v>
      </c>
      <c r="C20" s="44">
        <v>12</v>
      </c>
      <c r="D20" s="75" t="s">
        <v>56</v>
      </c>
      <c r="E20" s="76"/>
      <c r="F20" s="76" t="e">
        <v>#REF!</v>
      </c>
      <c r="G20" s="76" t="e">
        <v>#N/A</v>
      </c>
      <c r="H20" s="33" t="s">
        <v>61</v>
      </c>
      <c r="I20" s="33"/>
      <c r="J20" s="21"/>
      <c r="L20" s="77" t="s">
        <v>27</v>
      </c>
      <c r="M20" s="78"/>
      <c r="N20" s="79" t="s">
        <v>28</v>
      </c>
      <c r="O20" s="80"/>
      <c r="P20" s="80"/>
      <c r="Q20" s="80"/>
      <c r="R20" s="80"/>
      <c r="S20" s="81"/>
      <c r="U20" s="20" t="s">
        <v>32</v>
      </c>
      <c r="V20" s="30">
        <v>12</v>
      </c>
      <c r="W20" s="75" t="s">
        <v>56</v>
      </c>
      <c r="X20" s="76"/>
      <c r="Y20" s="76"/>
      <c r="Z20" s="76"/>
      <c r="AA20" s="28" t="s">
        <v>61</v>
      </c>
      <c r="AB20" s="33">
        <v>0</v>
      </c>
      <c r="AC20" s="21"/>
      <c r="AE20" s="16"/>
      <c r="AF20" s="20" t="s">
        <v>32</v>
      </c>
      <c r="AG20" s="30">
        <v>12</v>
      </c>
      <c r="AH20" s="75" t="s">
        <v>56</v>
      </c>
      <c r="AI20" s="76"/>
      <c r="AJ20" s="76"/>
      <c r="AK20" s="76"/>
      <c r="AL20" s="28" t="s">
        <v>61</v>
      </c>
      <c r="AM20" s="33">
        <v>0</v>
      </c>
      <c r="AN20" s="21"/>
      <c r="AZ20" s="17"/>
      <c r="BA20" s="17"/>
      <c r="BB20" s="17"/>
      <c r="BC20" s="17"/>
      <c r="BD20" s="17"/>
      <c r="BE20" s="17"/>
      <c r="BF20" s="17"/>
      <c r="BG20" s="17"/>
      <c r="BH20" s="17"/>
    </row>
    <row r="21" spans="2:60" s="13" customFormat="1" ht="26.25" customHeight="1" x14ac:dyDescent="0.15">
      <c r="B21" s="14" t="s">
        <v>6</v>
      </c>
      <c r="C21" s="44">
        <v>13</v>
      </c>
      <c r="D21" s="56" t="s">
        <v>66</v>
      </c>
      <c r="E21" s="57"/>
      <c r="F21" s="57" t="e">
        <v>#REF!</v>
      </c>
      <c r="G21" s="57" t="e">
        <v>#N/A</v>
      </c>
      <c r="H21" s="33"/>
      <c r="I21" s="33" t="s">
        <v>61</v>
      </c>
      <c r="J21" s="15"/>
      <c r="L21" s="60" t="s">
        <v>50</v>
      </c>
      <c r="M21" s="61"/>
      <c r="N21" s="64" t="s">
        <v>78</v>
      </c>
      <c r="O21" s="65"/>
      <c r="P21" s="65"/>
      <c r="Q21" s="65"/>
      <c r="R21" s="65"/>
      <c r="S21" s="66"/>
      <c r="U21" s="20" t="s">
        <v>6</v>
      </c>
      <c r="V21" s="30">
        <v>13</v>
      </c>
      <c r="W21" s="75" t="s">
        <v>66</v>
      </c>
      <c r="X21" s="76"/>
      <c r="Y21" s="76"/>
      <c r="Z21" s="76"/>
      <c r="AA21" s="28">
        <v>0</v>
      </c>
      <c r="AB21" s="33" t="s">
        <v>61</v>
      </c>
      <c r="AC21" s="21"/>
      <c r="AE21" s="16"/>
      <c r="AF21" s="20" t="s">
        <v>6</v>
      </c>
      <c r="AG21" s="30">
        <v>13</v>
      </c>
      <c r="AH21" s="75" t="s">
        <v>66</v>
      </c>
      <c r="AI21" s="76"/>
      <c r="AJ21" s="76"/>
      <c r="AK21" s="76"/>
      <c r="AL21" s="28">
        <v>0</v>
      </c>
      <c r="AM21" s="33" t="s">
        <v>61</v>
      </c>
      <c r="AN21" s="15"/>
      <c r="AZ21" s="17"/>
      <c r="BA21" s="17"/>
      <c r="BB21" s="17"/>
      <c r="BC21" s="17"/>
      <c r="BD21" s="17"/>
      <c r="BE21" s="17"/>
      <c r="BF21" s="17"/>
      <c r="BG21" s="17"/>
      <c r="BH21" s="17"/>
    </row>
    <row r="22" spans="2:60" s="13" customFormat="1" ht="26.25" customHeight="1" x14ac:dyDescent="0.15">
      <c r="B22" s="14" t="s">
        <v>6</v>
      </c>
      <c r="C22" s="44">
        <v>14</v>
      </c>
      <c r="D22" s="56" t="s">
        <v>67</v>
      </c>
      <c r="E22" s="57"/>
      <c r="F22" s="57" t="e">
        <v>#REF!</v>
      </c>
      <c r="G22" s="57" t="e">
        <v>#N/A</v>
      </c>
      <c r="H22" s="33"/>
      <c r="I22" s="33" t="s">
        <v>61</v>
      </c>
      <c r="J22" s="15"/>
      <c r="L22" s="70"/>
      <c r="M22" s="71"/>
      <c r="N22" s="72"/>
      <c r="O22" s="73"/>
      <c r="P22" s="73"/>
      <c r="Q22" s="73"/>
      <c r="R22" s="73"/>
      <c r="S22" s="74"/>
      <c r="U22" s="14" t="s">
        <v>6</v>
      </c>
      <c r="V22" s="28">
        <v>14</v>
      </c>
      <c r="W22" s="56" t="s">
        <v>67</v>
      </c>
      <c r="X22" s="57"/>
      <c r="Y22" s="57"/>
      <c r="Z22" s="57"/>
      <c r="AA22" s="28">
        <v>0</v>
      </c>
      <c r="AB22" s="33" t="s">
        <v>61</v>
      </c>
      <c r="AC22" s="15"/>
      <c r="AE22" s="16"/>
      <c r="AF22" s="14" t="s">
        <v>6</v>
      </c>
      <c r="AG22" s="28">
        <v>14</v>
      </c>
      <c r="AH22" s="56" t="s">
        <v>67</v>
      </c>
      <c r="AI22" s="57"/>
      <c r="AJ22" s="57"/>
      <c r="AK22" s="57"/>
      <c r="AL22" s="28">
        <v>0</v>
      </c>
      <c r="AM22" s="33" t="s">
        <v>61</v>
      </c>
      <c r="AN22" s="15"/>
      <c r="AZ22" s="17"/>
      <c r="BA22" s="17"/>
      <c r="BB22" s="17"/>
      <c r="BC22" s="17"/>
      <c r="BD22" s="17"/>
      <c r="BE22" s="17"/>
      <c r="BF22" s="17"/>
      <c r="BG22" s="17"/>
      <c r="BH22" s="17"/>
    </row>
    <row r="23" spans="2:60" s="13" customFormat="1" ht="26.25" customHeight="1" x14ac:dyDescent="0.15">
      <c r="B23" s="14" t="s">
        <v>6</v>
      </c>
      <c r="C23" s="44">
        <v>15</v>
      </c>
      <c r="D23" s="56" t="s">
        <v>73</v>
      </c>
      <c r="E23" s="57"/>
      <c r="F23" s="57" t="e">
        <v>#REF!</v>
      </c>
      <c r="G23" s="57" t="e">
        <v>#N/A</v>
      </c>
      <c r="H23" s="33"/>
      <c r="I23" s="33" t="s">
        <v>61</v>
      </c>
      <c r="J23" s="15"/>
      <c r="L23" s="60" t="s">
        <v>51</v>
      </c>
      <c r="M23" s="61"/>
      <c r="N23" s="64" t="s">
        <v>79</v>
      </c>
      <c r="O23" s="65"/>
      <c r="P23" s="65"/>
      <c r="Q23" s="65"/>
      <c r="R23" s="65"/>
      <c r="S23" s="66"/>
      <c r="U23" s="14" t="s">
        <v>6</v>
      </c>
      <c r="V23" s="28">
        <v>15</v>
      </c>
      <c r="W23" s="56" t="s">
        <v>73</v>
      </c>
      <c r="X23" s="57"/>
      <c r="Y23" s="57"/>
      <c r="Z23" s="57"/>
      <c r="AA23" s="28">
        <v>0</v>
      </c>
      <c r="AB23" s="33" t="s">
        <v>61</v>
      </c>
      <c r="AC23" s="15"/>
      <c r="AE23" s="16"/>
      <c r="AF23" s="14" t="s">
        <v>6</v>
      </c>
      <c r="AG23" s="28">
        <v>15</v>
      </c>
      <c r="AH23" s="56" t="s">
        <v>73</v>
      </c>
      <c r="AI23" s="57"/>
      <c r="AJ23" s="57"/>
      <c r="AK23" s="57"/>
      <c r="AL23" s="28">
        <v>0</v>
      </c>
      <c r="AM23" s="33" t="s">
        <v>61</v>
      </c>
      <c r="AN23" s="15"/>
      <c r="AZ23" s="17"/>
      <c r="BA23" s="17"/>
      <c r="BB23" s="17"/>
      <c r="BC23" s="17"/>
      <c r="BD23" s="17"/>
      <c r="BE23" s="17"/>
      <c r="BF23" s="17"/>
      <c r="BG23" s="17"/>
      <c r="BH23" s="17"/>
    </row>
    <row r="24" spans="2:60" s="13" customFormat="1" ht="26.25" customHeight="1" x14ac:dyDescent="0.15">
      <c r="B24" s="14" t="s">
        <v>31</v>
      </c>
      <c r="C24" s="44">
        <v>16</v>
      </c>
      <c r="D24" s="56" t="s">
        <v>74</v>
      </c>
      <c r="E24" s="57"/>
      <c r="F24" s="57" t="e">
        <v>#REF!</v>
      </c>
      <c r="G24" s="57" t="e">
        <v>#N/A</v>
      </c>
      <c r="H24" s="33"/>
      <c r="I24" s="33" t="s">
        <v>61</v>
      </c>
      <c r="J24" s="15"/>
      <c r="L24" s="70"/>
      <c r="M24" s="71"/>
      <c r="N24" s="72"/>
      <c r="O24" s="73"/>
      <c r="P24" s="73"/>
      <c r="Q24" s="73"/>
      <c r="R24" s="73"/>
      <c r="S24" s="74"/>
      <c r="U24" s="14"/>
      <c r="V24" s="28">
        <v>16</v>
      </c>
      <c r="W24" s="56" t="s">
        <v>74</v>
      </c>
      <c r="X24" s="57"/>
      <c r="Y24" s="57"/>
      <c r="Z24" s="57"/>
      <c r="AA24" s="28">
        <v>0</v>
      </c>
      <c r="AB24" s="33" t="s">
        <v>61</v>
      </c>
      <c r="AC24" s="15"/>
      <c r="AE24" s="16"/>
      <c r="AF24" s="14"/>
      <c r="AG24" s="28">
        <v>16</v>
      </c>
      <c r="AH24" s="56" t="s">
        <v>74</v>
      </c>
      <c r="AI24" s="57"/>
      <c r="AJ24" s="57"/>
      <c r="AK24" s="57"/>
      <c r="AL24" s="28">
        <v>0</v>
      </c>
      <c r="AM24" s="33" t="s">
        <v>61</v>
      </c>
      <c r="AN24" s="15"/>
      <c r="AZ24" s="17"/>
      <c r="BA24" s="17"/>
      <c r="BB24" s="17"/>
      <c r="BC24" s="17"/>
      <c r="BD24" s="17"/>
      <c r="BE24" s="17"/>
      <c r="BF24" s="17"/>
      <c r="BG24" s="17"/>
      <c r="BH24" s="17"/>
    </row>
    <row r="25" spans="2:60" s="13" customFormat="1" ht="26.25" customHeight="1" x14ac:dyDescent="0.15">
      <c r="B25" s="14" t="s">
        <v>31</v>
      </c>
      <c r="C25" s="44">
        <v>17</v>
      </c>
      <c r="D25" s="56" t="s">
        <v>75</v>
      </c>
      <c r="E25" s="57"/>
      <c r="F25" s="57" t="e">
        <v>#REF!</v>
      </c>
      <c r="G25" s="57" t="e">
        <v>#N/A</v>
      </c>
      <c r="H25" s="33"/>
      <c r="I25" s="33" t="s">
        <v>61</v>
      </c>
      <c r="J25" s="15"/>
      <c r="L25" s="60" t="s">
        <v>80</v>
      </c>
      <c r="M25" s="61"/>
      <c r="N25" s="64" t="s">
        <v>86</v>
      </c>
      <c r="O25" s="65"/>
      <c r="P25" s="65"/>
      <c r="Q25" s="65"/>
      <c r="R25" s="65"/>
      <c r="S25" s="66"/>
      <c r="U25" s="14"/>
      <c r="V25" s="28">
        <v>17</v>
      </c>
      <c r="W25" s="56" t="s">
        <v>75</v>
      </c>
      <c r="X25" s="57"/>
      <c r="Y25" s="57"/>
      <c r="Z25" s="57"/>
      <c r="AA25" s="28">
        <v>0</v>
      </c>
      <c r="AB25" s="33" t="s">
        <v>61</v>
      </c>
      <c r="AC25" s="15"/>
      <c r="AE25" s="16"/>
      <c r="AF25" s="14"/>
      <c r="AG25" s="28">
        <v>17</v>
      </c>
      <c r="AH25" s="56" t="s">
        <v>75</v>
      </c>
      <c r="AI25" s="57"/>
      <c r="AJ25" s="57"/>
      <c r="AK25" s="57"/>
      <c r="AL25" s="28">
        <v>0</v>
      </c>
      <c r="AM25" s="33" t="s">
        <v>61</v>
      </c>
      <c r="AN25" s="15"/>
      <c r="AZ25" s="17"/>
      <c r="BA25" s="17"/>
      <c r="BB25" s="17"/>
      <c r="BC25" s="17"/>
      <c r="BD25" s="17"/>
      <c r="BE25" s="17"/>
      <c r="BF25" s="17"/>
      <c r="BG25" s="17"/>
      <c r="BH25" s="17"/>
    </row>
    <row r="26" spans="2:60" s="13" customFormat="1" ht="26.25" customHeight="1" x14ac:dyDescent="0.15">
      <c r="B26" s="14" t="s">
        <v>30</v>
      </c>
      <c r="C26" s="44">
        <v>18</v>
      </c>
      <c r="D26" s="56" t="s">
        <v>76</v>
      </c>
      <c r="E26" s="57"/>
      <c r="F26" s="57" t="e">
        <v>#REF!</v>
      </c>
      <c r="G26" s="57" t="e">
        <v>#N/A</v>
      </c>
      <c r="H26" s="33"/>
      <c r="I26" s="33" t="s">
        <v>61</v>
      </c>
      <c r="J26" s="15"/>
      <c r="L26" s="70"/>
      <c r="M26" s="71"/>
      <c r="N26" s="72"/>
      <c r="O26" s="73"/>
      <c r="P26" s="73"/>
      <c r="Q26" s="73"/>
      <c r="R26" s="73"/>
      <c r="S26" s="74"/>
      <c r="U26" s="14"/>
      <c r="V26" s="28">
        <v>18</v>
      </c>
      <c r="W26" s="56" t="s">
        <v>76</v>
      </c>
      <c r="X26" s="57"/>
      <c r="Y26" s="57"/>
      <c r="Z26" s="57"/>
      <c r="AA26" s="28">
        <v>0</v>
      </c>
      <c r="AB26" s="33" t="s">
        <v>61</v>
      </c>
      <c r="AC26" s="15"/>
      <c r="AE26" s="16"/>
      <c r="AF26" s="14"/>
      <c r="AG26" s="28">
        <v>18</v>
      </c>
      <c r="AH26" s="56" t="s">
        <v>76</v>
      </c>
      <c r="AI26" s="57"/>
      <c r="AJ26" s="57"/>
      <c r="AK26" s="57"/>
      <c r="AL26" s="28">
        <v>0</v>
      </c>
      <c r="AM26" s="33" t="s">
        <v>61</v>
      </c>
      <c r="AN26" s="15"/>
      <c r="AZ26" s="17"/>
      <c r="BA26" s="17"/>
      <c r="BB26" s="17"/>
      <c r="BC26" s="17"/>
      <c r="BD26" s="17"/>
      <c r="BE26" s="17"/>
      <c r="BF26" s="17"/>
      <c r="BG26" s="17"/>
      <c r="BH26" s="17"/>
    </row>
    <row r="27" spans="2:60" s="13" customFormat="1" ht="26.25" customHeight="1" x14ac:dyDescent="0.15">
      <c r="B27" s="14" t="s">
        <v>30</v>
      </c>
      <c r="C27" s="44">
        <v>19</v>
      </c>
      <c r="D27" s="56" t="s">
        <v>68</v>
      </c>
      <c r="E27" s="57"/>
      <c r="F27" s="57" t="e">
        <v>#REF!</v>
      </c>
      <c r="G27" s="57" t="e">
        <v>#N/A</v>
      </c>
      <c r="H27" s="33" t="s">
        <v>61</v>
      </c>
      <c r="I27" s="33"/>
      <c r="J27" s="15"/>
      <c r="L27" s="60" t="s">
        <v>81</v>
      </c>
      <c r="M27" s="61"/>
      <c r="N27" s="64" t="s">
        <v>82</v>
      </c>
      <c r="O27" s="65"/>
      <c r="P27" s="65"/>
      <c r="Q27" s="65"/>
      <c r="R27" s="65"/>
      <c r="S27" s="66"/>
      <c r="U27" s="14"/>
      <c r="V27" s="28">
        <v>19</v>
      </c>
      <c r="W27" s="56" t="s">
        <v>68</v>
      </c>
      <c r="X27" s="57"/>
      <c r="Y27" s="57"/>
      <c r="Z27" s="57"/>
      <c r="AA27" s="28" t="s">
        <v>61</v>
      </c>
      <c r="AB27" s="33">
        <v>0</v>
      </c>
      <c r="AC27" s="15"/>
      <c r="AE27" s="16"/>
      <c r="AF27" s="14"/>
      <c r="AG27" s="28">
        <v>19</v>
      </c>
      <c r="AH27" s="56" t="s">
        <v>68</v>
      </c>
      <c r="AI27" s="57"/>
      <c r="AJ27" s="57"/>
      <c r="AK27" s="57"/>
      <c r="AL27" s="28" t="s">
        <v>61</v>
      </c>
      <c r="AM27" s="33">
        <v>0</v>
      </c>
      <c r="AN27" s="15"/>
      <c r="AZ27" s="17"/>
      <c r="BA27" s="17"/>
      <c r="BB27" s="17"/>
      <c r="BC27" s="17"/>
      <c r="BD27" s="17"/>
      <c r="BE27" s="17"/>
      <c r="BF27" s="17"/>
      <c r="BG27" s="17"/>
      <c r="BH27" s="17"/>
    </row>
    <row r="28" spans="2:60" s="13" customFormat="1" ht="26.25" customHeight="1" x14ac:dyDescent="0.15">
      <c r="B28" s="14" t="s">
        <v>30</v>
      </c>
      <c r="C28" s="44">
        <v>20</v>
      </c>
      <c r="D28" s="56" t="s">
        <v>43</v>
      </c>
      <c r="E28" s="57"/>
      <c r="F28" s="57" t="e">
        <v>#REF!</v>
      </c>
      <c r="G28" s="57" t="e">
        <v>#N/A</v>
      </c>
      <c r="H28" s="33" t="s">
        <v>61</v>
      </c>
      <c r="I28" s="33"/>
      <c r="J28" s="15"/>
      <c r="L28" s="70"/>
      <c r="M28" s="71"/>
      <c r="N28" s="72"/>
      <c r="O28" s="73"/>
      <c r="P28" s="73"/>
      <c r="Q28" s="73"/>
      <c r="R28" s="73"/>
      <c r="S28" s="74"/>
      <c r="U28" s="14"/>
      <c r="V28" s="28">
        <v>20</v>
      </c>
      <c r="W28" s="56" t="s">
        <v>43</v>
      </c>
      <c r="X28" s="57"/>
      <c r="Y28" s="57"/>
      <c r="Z28" s="57"/>
      <c r="AA28" s="28" t="s">
        <v>61</v>
      </c>
      <c r="AB28" s="33">
        <v>0</v>
      </c>
      <c r="AC28" s="15"/>
      <c r="AE28" s="16"/>
      <c r="AF28" s="14"/>
      <c r="AG28" s="28">
        <v>20</v>
      </c>
      <c r="AH28" s="56" t="s">
        <v>43</v>
      </c>
      <c r="AI28" s="57"/>
      <c r="AJ28" s="57"/>
      <c r="AK28" s="57"/>
      <c r="AL28" s="28" t="s">
        <v>61</v>
      </c>
      <c r="AM28" s="33">
        <v>0</v>
      </c>
      <c r="AN28" s="15"/>
      <c r="AZ28" s="17"/>
      <c r="BA28" s="17"/>
      <c r="BB28" s="17"/>
      <c r="BC28" s="17"/>
      <c r="BD28" s="17"/>
      <c r="BE28" s="17"/>
      <c r="BF28" s="17"/>
      <c r="BG28" s="17"/>
      <c r="BH28" s="17"/>
    </row>
    <row r="29" spans="2:60" s="13" customFormat="1" ht="26.25" customHeight="1" x14ac:dyDescent="0.15">
      <c r="B29" s="14" t="s">
        <v>32</v>
      </c>
      <c r="C29" s="44">
        <v>21</v>
      </c>
      <c r="D29" s="56" t="s">
        <v>69</v>
      </c>
      <c r="E29" s="57"/>
      <c r="F29" s="57" t="e">
        <v>#REF!</v>
      </c>
      <c r="G29" s="57" t="e">
        <v>#N/A</v>
      </c>
      <c r="H29" s="33"/>
      <c r="I29" s="33"/>
      <c r="J29" s="15"/>
      <c r="L29" s="60" t="s">
        <v>83</v>
      </c>
      <c r="M29" s="61"/>
      <c r="N29" s="64" t="s">
        <v>84</v>
      </c>
      <c r="O29" s="65"/>
      <c r="P29" s="65"/>
      <c r="Q29" s="65"/>
      <c r="R29" s="65"/>
      <c r="S29" s="66"/>
      <c r="U29" s="14" t="s">
        <v>32</v>
      </c>
      <c r="V29" s="28">
        <v>21</v>
      </c>
      <c r="W29" s="56" t="s">
        <v>69</v>
      </c>
      <c r="X29" s="57"/>
      <c r="Y29" s="57"/>
      <c r="Z29" s="57"/>
      <c r="AA29" s="28">
        <v>0</v>
      </c>
      <c r="AB29" s="33">
        <v>0</v>
      </c>
      <c r="AC29" s="15"/>
      <c r="AE29" s="16"/>
      <c r="AF29" s="14" t="s">
        <v>32</v>
      </c>
      <c r="AG29" s="28">
        <v>21</v>
      </c>
      <c r="AH29" s="56" t="s">
        <v>69</v>
      </c>
      <c r="AI29" s="57"/>
      <c r="AJ29" s="57"/>
      <c r="AK29" s="57"/>
      <c r="AL29" s="28">
        <v>0</v>
      </c>
      <c r="AM29" s="33">
        <v>0</v>
      </c>
      <c r="AN29" s="15"/>
      <c r="AZ29" s="17"/>
      <c r="BA29" s="17"/>
      <c r="BB29" s="17"/>
      <c r="BC29" s="17"/>
      <c r="BD29" s="17"/>
      <c r="BE29" s="17"/>
      <c r="BF29" s="17"/>
      <c r="BG29" s="17"/>
      <c r="BH29" s="17"/>
    </row>
    <row r="30" spans="2:60" s="13" customFormat="1" ht="26.25" customHeight="1" thickBot="1" x14ac:dyDescent="0.2">
      <c r="B30" s="14" t="s">
        <v>31</v>
      </c>
      <c r="C30" s="44">
        <v>25</v>
      </c>
      <c r="D30" s="56" t="s">
        <v>70</v>
      </c>
      <c r="E30" s="57"/>
      <c r="F30" s="57" t="e">
        <v>#REF!</v>
      </c>
      <c r="G30" s="57" t="e">
        <v>#N/A</v>
      </c>
      <c r="H30" s="33"/>
      <c r="I30" s="33"/>
      <c r="J30" s="15"/>
      <c r="L30" s="62"/>
      <c r="M30" s="63"/>
      <c r="N30" s="67"/>
      <c r="O30" s="68"/>
      <c r="P30" s="68"/>
      <c r="Q30" s="68"/>
      <c r="R30" s="68"/>
      <c r="S30" s="69"/>
      <c r="U30" s="14" t="s">
        <v>31</v>
      </c>
      <c r="V30" s="28">
        <v>25</v>
      </c>
      <c r="W30" s="56" t="s">
        <v>70</v>
      </c>
      <c r="X30" s="57"/>
      <c r="Y30" s="57"/>
      <c r="Z30" s="57"/>
      <c r="AA30" s="28">
        <v>0</v>
      </c>
      <c r="AB30" s="33">
        <v>0</v>
      </c>
      <c r="AC30" s="15"/>
      <c r="AE30" s="16"/>
      <c r="AF30" s="14" t="s">
        <v>31</v>
      </c>
      <c r="AG30" s="28">
        <v>25</v>
      </c>
      <c r="AH30" s="56" t="s">
        <v>70</v>
      </c>
      <c r="AI30" s="57"/>
      <c r="AJ30" s="57"/>
      <c r="AK30" s="57"/>
      <c r="AL30" s="28">
        <v>0</v>
      </c>
      <c r="AM30" s="33">
        <v>0</v>
      </c>
      <c r="AN30" s="15"/>
      <c r="AZ30" s="17"/>
      <c r="BA30" s="17"/>
      <c r="BB30" s="17"/>
      <c r="BC30" s="17"/>
      <c r="BD30" s="17"/>
      <c r="BE30" s="17"/>
      <c r="BF30" s="17"/>
      <c r="BG30" s="17"/>
      <c r="BH30" s="17"/>
    </row>
    <row r="31" spans="2:60" s="13" customFormat="1" ht="26.25" customHeight="1" thickBot="1" x14ac:dyDescent="0.2">
      <c r="B31" s="14" t="s">
        <v>31</v>
      </c>
      <c r="C31" s="44">
        <v>26</v>
      </c>
      <c r="D31" s="56" t="s">
        <v>71</v>
      </c>
      <c r="E31" s="57"/>
      <c r="F31" s="57" t="e">
        <v>#REF!</v>
      </c>
      <c r="G31" s="57" t="e">
        <v>#N/A</v>
      </c>
      <c r="H31" s="33" t="s">
        <v>61</v>
      </c>
      <c r="I31" s="33"/>
      <c r="J31" s="15"/>
      <c r="U31" s="14" t="s">
        <v>31</v>
      </c>
      <c r="V31" s="28">
        <v>26</v>
      </c>
      <c r="W31" s="56" t="s">
        <v>71</v>
      </c>
      <c r="X31" s="57"/>
      <c r="Y31" s="57"/>
      <c r="Z31" s="57"/>
      <c r="AA31" s="28" t="s">
        <v>61</v>
      </c>
      <c r="AB31" s="33">
        <v>0</v>
      </c>
      <c r="AC31" s="15"/>
      <c r="AE31" s="16"/>
      <c r="AF31" s="14" t="s">
        <v>31</v>
      </c>
      <c r="AG31" s="28">
        <v>26</v>
      </c>
      <c r="AH31" s="56" t="s">
        <v>71</v>
      </c>
      <c r="AI31" s="57"/>
      <c r="AJ31" s="57"/>
      <c r="AK31" s="57"/>
      <c r="AL31" s="28" t="s">
        <v>61</v>
      </c>
      <c r="AM31" s="33">
        <v>0</v>
      </c>
      <c r="AN31" s="15"/>
      <c r="AZ31" s="17"/>
      <c r="BA31" s="17"/>
      <c r="BB31" s="17"/>
      <c r="BC31" s="17"/>
      <c r="BD31" s="17"/>
      <c r="BE31" s="17"/>
      <c r="BF31" s="17"/>
      <c r="BG31" s="17"/>
      <c r="BH31" s="17"/>
    </row>
    <row r="32" spans="2:60" s="13" customFormat="1" ht="26.25" customHeight="1" x14ac:dyDescent="0.15">
      <c r="B32" s="14" t="s">
        <v>30</v>
      </c>
      <c r="C32" s="45">
        <v>28</v>
      </c>
      <c r="D32" s="56" t="s">
        <v>72</v>
      </c>
      <c r="E32" s="57"/>
      <c r="F32" s="57" t="e">
        <v>#REF!</v>
      </c>
      <c r="G32" s="57" t="e">
        <v>#N/A</v>
      </c>
      <c r="H32" s="33"/>
      <c r="I32" s="33" t="s">
        <v>61</v>
      </c>
      <c r="J32" s="15"/>
      <c r="M32" s="47" t="s">
        <v>12</v>
      </c>
      <c r="N32" s="48"/>
      <c r="O32" s="48"/>
      <c r="P32" s="48"/>
      <c r="Q32" s="48"/>
      <c r="R32" s="48"/>
      <c r="S32" s="49"/>
      <c r="U32" s="14" t="s">
        <v>30</v>
      </c>
      <c r="V32" s="28">
        <v>28</v>
      </c>
      <c r="W32" s="56" t="s">
        <v>72</v>
      </c>
      <c r="X32" s="57"/>
      <c r="Y32" s="57"/>
      <c r="Z32" s="57"/>
      <c r="AA32" s="28">
        <v>0</v>
      </c>
      <c r="AB32" s="33" t="s">
        <v>61</v>
      </c>
      <c r="AC32" s="15"/>
      <c r="AE32" s="16"/>
      <c r="AF32" s="14" t="s">
        <v>30</v>
      </c>
      <c r="AG32" s="28">
        <v>28</v>
      </c>
      <c r="AH32" s="56" t="s">
        <v>72</v>
      </c>
      <c r="AI32" s="57"/>
      <c r="AJ32" s="57"/>
      <c r="AK32" s="57"/>
      <c r="AL32" s="28">
        <v>0</v>
      </c>
      <c r="AM32" s="33" t="s">
        <v>61</v>
      </c>
      <c r="AN32" s="15"/>
      <c r="AZ32" s="17"/>
      <c r="BA32" s="17"/>
      <c r="BB32" s="17"/>
      <c r="BC32" s="17"/>
      <c r="BD32" s="17"/>
      <c r="BE32" s="17"/>
      <c r="BF32" s="17"/>
      <c r="BG32" s="17"/>
      <c r="BH32" s="17"/>
    </row>
    <row r="33" spans="2:60" s="13" customFormat="1" ht="26.25" customHeight="1" thickBot="1" x14ac:dyDescent="0.2">
      <c r="B33" s="18" t="s">
        <v>30</v>
      </c>
      <c r="C33" s="46">
        <v>29</v>
      </c>
      <c r="D33" s="58" t="s">
        <v>57</v>
      </c>
      <c r="E33" s="59"/>
      <c r="F33" s="59" t="e">
        <v>#REF!</v>
      </c>
      <c r="G33" s="59" t="e">
        <v>#N/A</v>
      </c>
      <c r="H33" s="35"/>
      <c r="I33" s="35"/>
      <c r="J33" s="19"/>
      <c r="L33" s="22"/>
      <c r="M33" s="50"/>
      <c r="N33" s="51"/>
      <c r="O33" s="51"/>
      <c r="P33" s="51"/>
      <c r="Q33" s="51"/>
      <c r="R33" s="51"/>
      <c r="S33" s="52"/>
      <c r="U33" s="18" t="s">
        <v>30</v>
      </c>
      <c r="V33" s="29">
        <v>29</v>
      </c>
      <c r="W33" s="58" t="s">
        <v>57</v>
      </c>
      <c r="X33" s="59"/>
      <c r="Y33" s="59"/>
      <c r="Z33" s="59"/>
      <c r="AA33" s="29">
        <v>0</v>
      </c>
      <c r="AB33" s="35">
        <v>0</v>
      </c>
      <c r="AC33" s="19"/>
      <c r="AE33" s="16"/>
      <c r="AF33" s="18" t="s">
        <v>30</v>
      </c>
      <c r="AG33" s="29">
        <v>29</v>
      </c>
      <c r="AH33" s="58" t="s">
        <v>57</v>
      </c>
      <c r="AI33" s="59"/>
      <c r="AJ33" s="59"/>
      <c r="AK33" s="59"/>
      <c r="AL33" s="29">
        <v>0</v>
      </c>
      <c r="AM33" s="35">
        <v>0</v>
      </c>
      <c r="AN33" s="19"/>
      <c r="AZ33" s="17"/>
      <c r="BA33" s="17"/>
      <c r="BB33" s="17"/>
      <c r="BC33" s="17"/>
      <c r="BD33" s="17"/>
      <c r="BE33" s="17"/>
      <c r="BF33" s="17"/>
      <c r="BG33" s="17"/>
      <c r="BH33" s="17"/>
    </row>
    <row r="34" spans="2:60" s="13" customFormat="1" ht="26.25" customHeight="1" thickBot="1" x14ac:dyDescent="0.2">
      <c r="B34" s="23"/>
      <c r="C34" s="23"/>
      <c r="D34" s="23"/>
      <c r="E34" s="23"/>
      <c r="F34" s="23"/>
      <c r="G34" s="23"/>
      <c r="H34" s="23"/>
      <c r="I34" s="23"/>
      <c r="J34" s="23"/>
      <c r="L34" s="22"/>
      <c r="M34" s="31"/>
      <c r="N34" s="31"/>
      <c r="O34" s="31"/>
      <c r="P34" s="31"/>
      <c r="Q34" s="31"/>
      <c r="R34" s="31"/>
      <c r="S34" s="31"/>
      <c r="U34" s="23"/>
      <c r="V34" s="23"/>
      <c r="W34" s="23"/>
      <c r="X34" s="23"/>
      <c r="Y34" s="23"/>
      <c r="Z34" s="23"/>
      <c r="AA34" s="23"/>
      <c r="AB34" s="23"/>
      <c r="AC34" s="23"/>
      <c r="AD34" s="24"/>
      <c r="AE34" s="16"/>
      <c r="AF34" s="23"/>
      <c r="AG34" s="23"/>
      <c r="AH34" s="23"/>
      <c r="AI34" s="23"/>
      <c r="AJ34" s="23"/>
      <c r="AK34" s="23"/>
      <c r="AL34" s="23"/>
      <c r="AM34" s="23"/>
      <c r="AN34" s="23"/>
      <c r="AZ34" s="17"/>
      <c r="BA34" s="17"/>
      <c r="BB34" s="17"/>
      <c r="BC34" s="17"/>
      <c r="BD34" s="17"/>
      <c r="BE34" s="17"/>
      <c r="BF34" s="17"/>
      <c r="BG34" s="17"/>
      <c r="BH34" s="17"/>
    </row>
    <row r="35" spans="2:60" ht="26.25" customHeight="1" x14ac:dyDescent="0.15">
      <c r="W35" s="47" t="s">
        <v>12</v>
      </c>
      <c r="X35" s="48"/>
      <c r="Y35" s="48"/>
      <c r="Z35" s="48"/>
      <c r="AA35" s="48"/>
      <c r="AB35" s="48"/>
      <c r="AC35" s="49"/>
      <c r="AE35" s="10"/>
      <c r="AP35" s="9"/>
      <c r="AQ35" s="9"/>
      <c r="AR35" s="9"/>
      <c r="AS35" s="9"/>
      <c r="AT35" s="9"/>
      <c r="AU35" s="9"/>
      <c r="AV35" s="9"/>
      <c r="AW35" s="9"/>
      <c r="AX35" s="9"/>
      <c r="AY35" s="9"/>
    </row>
    <row r="36" spans="2:60" ht="26.25" customHeight="1" thickBot="1" x14ac:dyDescent="0.2">
      <c r="B36" s="53" t="s">
        <v>17</v>
      </c>
      <c r="C36" s="54"/>
      <c r="D36" s="54"/>
      <c r="E36" s="54"/>
      <c r="F36" s="54"/>
      <c r="G36" s="54"/>
      <c r="H36" s="54"/>
      <c r="I36" s="54"/>
      <c r="J36" s="54"/>
      <c r="W36" s="50"/>
      <c r="X36" s="51"/>
      <c r="Y36" s="51"/>
      <c r="Z36" s="51"/>
      <c r="AA36" s="51"/>
      <c r="AB36" s="51"/>
      <c r="AC36" s="52"/>
      <c r="AE36" s="10"/>
      <c r="AP36" s="9"/>
      <c r="AQ36" s="9"/>
      <c r="AR36" s="9"/>
      <c r="AS36" s="9"/>
      <c r="AT36" s="9"/>
      <c r="AU36" s="9"/>
      <c r="AV36" s="9"/>
      <c r="AW36" s="9"/>
      <c r="AX36" s="9"/>
      <c r="AY36" s="9"/>
    </row>
    <row r="37" spans="2:60" s="25" customFormat="1" ht="26.25" customHeight="1" x14ac:dyDescent="0.35">
      <c r="B37" s="54"/>
      <c r="C37" s="54"/>
      <c r="D37" s="54"/>
      <c r="E37" s="54"/>
      <c r="F37" s="54"/>
      <c r="G37" s="54"/>
      <c r="H37" s="54"/>
      <c r="I37" s="54"/>
      <c r="J37" s="54"/>
      <c r="M37" s="55" t="s">
        <v>3</v>
      </c>
      <c r="N37" s="55"/>
      <c r="O37" s="55"/>
      <c r="P37" s="55"/>
      <c r="Q37" s="55"/>
      <c r="R37" s="55"/>
      <c r="S37" s="55"/>
      <c r="U37" s="55" t="s">
        <v>3</v>
      </c>
      <c r="V37" s="55"/>
      <c r="W37" s="55"/>
      <c r="X37" s="55"/>
      <c r="Y37" s="55"/>
      <c r="Z37" s="55"/>
      <c r="AA37" s="55"/>
      <c r="AB37" s="55"/>
      <c r="AC37" s="55"/>
      <c r="AE37" s="26"/>
      <c r="AF37" s="55" t="s">
        <v>3</v>
      </c>
      <c r="AG37" s="55"/>
      <c r="AH37" s="55"/>
      <c r="AI37" s="55"/>
      <c r="AJ37" s="55"/>
      <c r="AK37" s="55"/>
      <c r="AL37" s="55"/>
      <c r="AM37" s="55"/>
      <c r="AN37" s="55"/>
      <c r="AZ37" s="27"/>
      <c r="BA37" s="27"/>
      <c r="BB37" s="27"/>
      <c r="BC37" s="27"/>
      <c r="BD37" s="27"/>
      <c r="BE37" s="27"/>
      <c r="BF37" s="27"/>
      <c r="BG37" s="27"/>
      <c r="BH37" s="27"/>
    </row>
    <row r="38" spans="2:60" ht="26.25" customHeight="1" x14ac:dyDescent="0.15">
      <c r="AP38" s="9"/>
      <c r="AQ38" s="9"/>
      <c r="AR38" s="9"/>
      <c r="AS38" s="9"/>
      <c r="AT38" s="9"/>
      <c r="AU38" s="9"/>
      <c r="AV38" s="9"/>
      <c r="AW38" s="9"/>
      <c r="AX38" s="9"/>
      <c r="AY38" s="9"/>
    </row>
    <row r="39" spans="2:60" ht="26.25" customHeight="1" x14ac:dyDescent="0.15">
      <c r="AP39" s="9"/>
      <c r="AQ39" s="9"/>
      <c r="AR39" s="9"/>
      <c r="AS39" s="9"/>
      <c r="AT39" s="9"/>
      <c r="AU39" s="9"/>
      <c r="AV39" s="9"/>
      <c r="AW39" s="9"/>
      <c r="AX39" s="9"/>
      <c r="AY39" s="9"/>
    </row>
    <row r="40" spans="2:60" ht="26.25" customHeight="1" x14ac:dyDescent="0.15">
      <c r="AP40" s="9"/>
      <c r="AQ40" s="9"/>
      <c r="AR40" s="9"/>
      <c r="AS40" s="9"/>
      <c r="AT40" s="9"/>
      <c r="AU40" s="9"/>
      <c r="AV40" s="9"/>
      <c r="AW40" s="9"/>
      <c r="AX40" s="9"/>
      <c r="AY40" s="9"/>
    </row>
  </sheetData>
  <sheetProtection algorithmName="SHA-512" hashValue="lYMD5VysaNf6rlumh6+V5OInZX+RaJtNxtALHeSKSPaw7JksGBHs2ocqwLNyIzwvrGwEYi9pfRwxcq3U5J9p2Q==" saltValue="xyFjXD5mrs/lWetfJvkebw==" spinCount="100000" sheet="1" objects="1" scenarios="1"/>
  <mergeCells count="151">
    <mergeCell ref="B1:S1"/>
    <mergeCell ref="U1:AC1"/>
    <mergeCell ref="AF1:AN1"/>
    <mergeCell ref="B3:C3"/>
    <mergeCell ref="D3:J3"/>
    <mergeCell ref="L3:N3"/>
    <mergeCell ref="O3:S3"/>
    <mergeCell ref="U3:V3"/>
    <mergeCell ref="W3:AC3"/>
    <mergeCell ref="AF3:AG3"/>
    <mergeCell ref="B5:C5"/>
    <mergeCell ref="D5:J5"/>
    <mergeCell ref="U5:V5"/>
    <mergeCell ref="W5:AC5"/>
    <mergeCell ref="AF5:AG5"/>
    <mergeCell ref="AH5:AN5"/>
    <mergeCell ref="AH3:AN3"/>
    <mergeCell ref="B4:C4"/>
    <mergeCell ref="D4:J4"/>
    <mergeCell ref="L4:N4"/>
    <mergeCell ref="O4:S4"/>
    <mergeCell ref="U4:V4"/>
    <mergeCell ref="W4:AC4"/>
    <mergeCell ref="AF4:AG4"/>
    <mergeCell ref="AH4:AN4"/>
    <mergeCell ref="AH6:AN6"/>
    <mergeCell ref="D8:G8"/>
    <mergeCell ref="L8:M8"/>
    <mergeCell ref="N8:O8"/>
    <mergeCell ref="P8:Q8"/>
    <mergeCell ref="R8:S8"/>
    <mergeCell ref="W8:Z8"/>
    <mergeCell ref="AH8:AK8"/>
    <mergeCell ref="B6:C6"/>
    <mergeCell ref="D6:J6"/>
    <mergeCell ref="L6:N7"/>
    <mergeCell ref="U6:V6"/>
    <mergeCell ref="W6:AC6"/>
    <mergeCell ref="AF6:AG6"/>
    <mergeCell ref="W9:Z9"/>
    <mergeCell ref="AH9:AK9"/>
    <mergeCell ref="D10:G10"/>
    <mergeCell ref="W10:Z10"/>
    <mergeCell ref="AH10:AK10"/>
    <mergeCell ref="D11:G11"/>
    <mergeCell ref="M11:M12"/>
    <mergeCell ref="N11:O12"/>
    <mergeCell ref="P11:Q12"/>
    <mergeCell ref="R11:S12"/>
    <mergeCell ref="D9:G9"/>
    <mergeCell ref="L9:L12"/>
    <mergeCell ref="M9:M10"/>
    <mergeCell ref="N9:O10"/>
    <mergeCell ref="P9:Q10"/>
    <mergeCell ref="R9:S10"/>
    <mergeCell ref="R13:S14"/>
    <mergeCell ref="W13:Z13"/>
    <mergeCell ref="AH13:AK13"/>
    <mergeCell ref="D14:G14"/>
    <mergeCell ref="W14:Z14"/>
    <mergeCell ref="AH14:AK14"/>
    <mergeCell ref="W11:Z11"/>
    <mergeCell ref="AH11:AK11"/>
    <mergeCell ref="D12:G12"/>
    <mergeCell ref="W12:Z12"/>
    <mergeCell ref="AH12:AK12"/>
    <mergeCell ref="D13:G13"/>
    <mergeCell ref="L13:L16"/>
    <mergeCell ref="M13:M14"/>
    <mergeCell ref="N13:O14"/>
    <mergeCell ref="P13:Q14"/>
    <mergeCell ref="D18:G18"/>
    <mergeCell ref="W18:Z18"/>
    <mergeCell ref="AH18:AK18"/>
    <mergeCell ref="D19:G19"/>
    <mergeCell ref="L19:M19"/>
    <mergeCell ref="W19:Z19"/>
    <mergeCell ref="AH19:AK19"/>
    <mergeCell ref="AH15:AK15"/>
    <mergeCell ref="D16:G16"/>
    <mergeCell ref="W16:Z16"/>
    <mergeCell ref="AH16:AK16"/>
    <mergeCell ref="D17:G17"/>
    <mergeCell ref="W17:Z17"/>
    <mergeCell ref="AH17:AK17"/>
    <mergeCell ref="D15:G15"/>
    <mergeCell ref="M15:M16"/>
    <mergeCell ref="N15:O16"/>
    <mergeCell ref="P15:Q16"/>
    <mergeCell ref="R15:S16"/>
    <mergeCell ref="W15:Z15"/>
    <mergeCell ref="D20:G20"/>
    <mergeCell ref="L20:M20"/>
    <mergeCell ref="N20:S20"/>
    <mergeCell ref="W20:Z20"/>
    <mergeCell ref="AH20:AK20"/>
    <mergeCell ref="D21:G21"/>
    <mergeCell ref="L21:M22"/>
    <mergeCell ref="N21:S22"/>
    <mergeCell ref="W21:Z21"/>
    <mergeCell ref="AH21:AK21"/>
    <mergeCell ref="D22:G22"/>
    <mergeCell ref="W22:Z22"/>
    <mergeCell ref="AH22:AK22"/>
    <mergeCell ref="D23:G23"/>
    <mergeCell ref="L23:M24"/>
    <mergeCell ref="N23:S24"/>
    <mergeCell ref="W23:Z23"/>
    <mergeCell ref="AH23:AK23"/>
    <mergeCell ref="D24:G24"/>
    <mergeCell ref="W24:Z24"/>
    <mergeCell ref="AH24:AK24"/>
    <mergeCell ref="D25:G25"/>
    <mergeCell ref="L25:M26"/>
    <mergeCell ref="N25:S26"/>
    <mergeCell ref="W25:Z25"/>
    <mergeCell ref="AH25:AK25"/>
    <mergeCell ref="D26:G26"/>
    <mergeCell ref="W26:Z26"/>
    <mergeCell ref="AH26:AK26"/>
    <mergeCell ref="D29:G29"/>
    <mergeCell ref="L29:M30"/>
    <mergeCell ref="N29:S30"/>
    <mergeCell ref="W29:Z29"/>
    <mergeCell ref="AH29:AK29"/>
    <mergeCell ref="D30:G30"/>
    <mergeCell ref="W30:Z30"/>
    <mergeCell ref="AH30:AK30"/>
    <mergeCell ref="D27:G27"/>
    <mergeCell ref="L27:M28"/>
    <mergeCell ref="N27:S28"/>
    <mergeCell ref="W27:Z27"/>
    <mergeCell ref="AH27:AK27"/>
    <mergeCell ref="D28:G28"/>
    <mergeCell ref="W28:Z28"/>
    <mergeCell ref="AH28:AK28"/>
    <mergeCell ref="W35:AC36"/>
    <mergeCell ref="B36:J37"/>
    <mergeCell ref="M37:S37"/>
    <mergeCell ref="U37:AC37"/>
    <mergeCell ref="AF37:AN37"/>
    <mergeCell ref="D31:G31"/>
    <mergeCell ref="W31:Z31"/>
    <mergeCell ref="AH31:AK31"/>
    <mergeCell ref="D32:G32"/>
    <mergeCell ref="M32:S33"/>
    <mergeCell ref="W32:Z32"/>
    <mergeCell ref="AH32:AK32"/>
    <mergeCell ref="D33:G33"/>
    <mergeCell ref="W33:Z33"/>
    <mergeCell ref="AH33:AK33"/>
  </mergeCells>
  <phoneticPr fontId="1"/>
  <dataValidations count="1">
    <dataValidation type="list" allowBlank="1" showInputMessage="1" showErrorMessage="1" sqref="H9:I33" xr:uid="{00000000-0002-0000-0000-000000000000}">
      <formula1>"○,　"</formula1>
    </dataValidation>
  </dataValidations>
  <pageMargins left="0.23622047244094491" right="0.23622047244094491" top="0.35433070866141736" bottom="0.35433070866141736" header="0.31496062992125984" footer="0.31496062992125984"/>
  <pageSetup paperSize="9" scale="89" orientation="portrait" horizontalDpi="4294967293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BH40"/>
  <sheetViews>
    <sheetView showZeros="0" view="pageBreakPreview" zoomScaleNormal="100" zoomScaleSheetLayoutView="100" workbookViewId="0">
      <selection activeCell="B9" sqref="B9"/>
    </sheetView>
  </sheetViews>
  <sheetFormatPr defaultColWidth="4.625" defaultRowHeight="26.25" customHeight="1" x14ac:dyDescent="0.15"/>
  <cols>
    <col min="1" max="1" width="1.75" style="9" customWidth="1"/>
    <col min="2" max="19" width="6.125" style="9" customWidth="1"/>
    <col min="20" max="20" width="1.75" style="9" customWidth="1"/>
    <col min="21" max="40" width="5.625" style="9" customWidth="1"/>
    <col min="41" max="41" width="4.625" style="9"/>
    <col min="52" max="60" width="4.625" style="11"/>
    <col min="61" max="16384" width="4.625" style="9"/>
  </cols>
  <sheetData>
    <row r="1" spans="2:60" ht="26.25" customHeight="1" x14ac:dyDescent="0.15">
      <c r="B1" s="123" t="s">
        <v>87</v>
      </c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23"/>
      <c r="U1" s="123" t="s">
        <v>9</v>
      </c>
      <c r="V1" s="124"/>
      <c r="W1" s="124"/>
      <c r="X1" s="124"/>
      <c r="Y1" s="124"/>
      <c r="Z1" s="124"/>
      <c r="AA1" s="124"/>
      <c r="AB1" s="124"/>
      <c r="AC1" s="124"/>
      <c r="AE1" s="10"/>
      <c r="AF1" s="123" t="s">
        <v>7</v>
      </c>
      <c r="AG1" s="124"/>
      <c r="AH1" s="124"/>
      <c r="AI1" s="124"/>
      <c r="AJ1" s="124"/>
      <c r="AK1" s="124"/>
      <c r="AL1" s="124"/>
      <c r="AM1" s="124"/>
      <c r="AN1" s="124"/>
      <c r="AP1" s="9"/>
      <c r="AQ1" s="9"/>
      <c r="AR1" s="9"/>
      <c r="AS1" s="9"/>
      <c r="AT1" s="9"/>
      <c r="AU1" s="9"/>
      <c r="AV1" s="9"/>
      <c r="AW1" s="9"/>
      <c r="AX1" s="9"/>
      <c r="AY1" s="9"/>
    </row>
    <row r="2" spans="2:60" ht="26.25" customHeight="1" thickBot="1" x14ac:dyDescent="0.2">
      <c r="AE2" s="10"/>
      <c r="AP2" s="9"/>
      <c r="AQ2" s="9"/>
      <c r="AR2" s="9"/>
      <c r="AS2" s="9"/>
      <c r="AT2" s="9"/>
      <c r="AU2" s="9"/>
      <c r="AV2" s="9"/>
      <c r="AW2" s="9"/>
      <c r="AX2" s="9"/>
      <c r="AY2" s="9"/>
    </row>
    <row r="3" spans="2:60" ht="26.25" customHeight="1" x14ac:dyDescent="0.15">
      <c r="B3" s="125" t="s">
        <v>15</v>
      </c>
      <c r="C3" s="126"/>
      <c r="D3" s="113" t="s">
        <v>85</v>
      </c>
      <c r="E3" s="114"/>
      <c r="F3" s="114"/>
      <c r="G3" s="114"/>
      <c r="H3" s="114"/>
      <c r="I3" s="114"/>
      <c r="J3" s="115"/>
      <c r="L3" s="127" t="s">
        <v>13</v>
      </c>
      <c r="M3" s="128"/>
      <c r="N3" s="128"/>
      <c r="O3" s="159"/>
      <c r="P3" s="159"/>
      <c r="Q3" s="159"/>
      <c r="R3" s="159"/>
      <c r="S3" s="160"/>
      <c r="U3" s="125" t="s">
        <v>15</v>
      </c>
      <c r="V3" s="126"/>
      <c r="W3" s="113" t="s">
        <v>85</v>
      </c>
      <c r="X3" s="114"/>
      <c r="Y3" s="114"/>
      <c r="Z3" s="114"/>
      <c r="AA3" s="114"/>
      <c r="AB3" s="114"/>
      <c r="AC3" s="115"/>
      <c r="AE3" s="10"/>
      <c r="AF3" s="125" t="s">
        <v>15</v>
      </c>
      <c r="AG3" s="126"/>
      <c r="AH3" s="113" t="s">
        <v>85</v>
      </c>
      <c r="AI3" s="114"/>
      <c r="AJ3" s="114"/>
      <c r="AK3" s="114"/>
      <c r="AL3" s="114"/>
      <c r="AM3" s="114"/>
      <c r="AN3" s="115"/>
      <c r="AP3" s="9"/>
      <c r="AQ3" s="9"/>
      <c r="AR3" s="9"/>
      <c r="AS3" s="9"/>
      <c r="AT3" s="9"/>
      <c r="AU3" s="9"/>
      <c r="AV3" s="9"/>
      <c r="AW3" s="9"/>
      <c r="AX3" s="9"/>
      <c r="AY3" s="9"/>
    </row>
    <row r="4" spans="2:60" ht="26.25" customHeight="1" thickBot="1" x14ac:dyDescent="0.2">
      <c r="B4" s="116" t="s">
        <v>16</v>
      </c>
      <c r="C4" s="117"/>
      <c r="D4" s="153"/>
      <c r="E4" s="154"/>
      <c r="F4" s="154"/>
      <c r="G4" s="154"/>
      <c r="H4" s="154"/>
      <c r="I4" s="154"/>
      <c r="J4" s="155"/>
      <c r="L4" s="118" t="s">
        <v>14</v>
      </c>
      <c r="M4" s="119"/>
      <c r="N4" s="119"/>
      <c r="O4" s="156"/>
      <c r="P4" s="157"/>
      <c r="Q4" s="157"/>
      <c r="R4" s="157"/>
      <c r="S4" s="158"/>
      <c r="U4" s="116" t="s">
        <v>16</v>
      </c>
      <c r="V4" s="117"/>
      <c r="W4" s="110">
        <f>D4</f>
        <v>0</v>
      </c>
      <c r="X4" s="111"/>
      <c r="Y4" s="111"/>
      <c r="Z4" s="111"/>
      <c r="AA4" s="111"/>
      <c r="AB4" s="111"/>
      <c r="AC4" s="112"/>
      <c r="AE4" s="10"/>
      <c r="AF4" s="116" t="s">
        <v>16</v>
      </c>
      <c r="AG4" s="117"/>
      <c r="AH4" s="110">
        <f>D4</f>
        <v>0</v>
      </c>
      <c r="AI4" s="111"/>
      <c r="AJ4" s="111"/>
      <c r="AK4" s="111"/>
      <c r="AL4" s="111"/>
      <c r="AM4" s="111"/>
      <c r="AN4" s="112"/>
      <c r="AP4" s="9"/>
      <c r="AQ4" s="9"/>
      <c r="AR4" s="9"/>
      <c r="AS4" s="9"/>
      <c r="AT4" s="9"/>
      <c r="AU4" s="9"/>
      <c r="AV4" s="9"/>
      <c r="AW4" s="9"/>
      <c r="AX4" s="9"/>
      <c r="AY4" s="9"/>
    </row>
    <row r="5" spans="2:60" ht="26.25" customHeight="1" x14ac:dyDescent="0.15">
      <c r="B5" s="105" t="s">
        <v>11</v>
      </c>
      <c r="C5" s="106"/>
      <c r="D5" s="153"/>
      <c r="E5" s="154"/>
      <c r="F5" s="154"/>
      <c r="G5" s="154"/>
      <c r="H5" s="154"/>
      <c r="I5" s="154"/>
      <c r="J5" s="155"/>
      <c r="U5" s="105" t="s">
        <v>11</v>
      </c>
      <c r="V5" s="106"/>
      <c r="W5" s="110">
        <f>D5</f>
        <v>0</v>
      </c>
      <c r="X5" s="111"/>
      <c r="Y5" s="111"/>
      <c r="Z5" s="111"/>
      <c r="AA5" s="111"/>
      <c r="AB5" s="111"/>
      <c r="AC5" s="112"/>
      <c r="AE5" s="10"/>
      <c r="AF5" s="105" t="s">
        <v>11</v>
      </c>
      <c r="AG5" s="106"/>
      <c r="AH5" s="110">
        <f>D5</f>
        <v>0</v>
      </c>
      <c r="AI5" s="111"/>
      <c r="AJ5" s="111"/>
      <c r="AK5" s="111"/>
      <c r="AL5" s="111"/>
      <c r="AM5" s="111"/>
      <c r="AN5" s="112"/>
      <c r="AP5" s="9"/>
      <c r="AQ5" s="9"/>
      <c r="AR5" s="9"/>
      <c r="AS5" s="9"/>
      <c r="AT5" s="9"/>
      <c r="AU5" s="9"/>
      <c r="AV5" s="9"/>
      <c r="AW5" s="9"/>
      <c r="AX5" s="9"/>
      <c r="AY5" s="9"/>
    </row>
    <row r="6" spans="2:60" ht="26.25" customHeight="1" thickBot="1" x14ac:dyDescent="0.2">
      <c r="B6" s="99" t="s">
        <v>8</v>
      </c>
      <c r="C6" s="100"/>
      <c r="D6" s="150"/>
      <c r="E6" s="151"/>
      <c r="F6" s="151"/>
      <c r="G6" s="151"/>
      <c r="H6" s="151"/>
      <c r="I6" s="151"/>
      <c r="J6" s="152"/>
      <c r="L6" s="104" t="s">
        <v>19</v>
      </c>
      <c r="M6" s="104"/>
      <c r="N6" s="104"/>
      <c r="U6" s="99" t="s">
        <v>8</v>
      </c>
      <c r="V6" s="100"/>
      <c r="W6" s="91">
        <f>D6</f>
        <v>0</v>
      </c>
      <c r="X6" s="92"/>
      <c r="Y6" s="92"/>
      <c r="Z6" s="92"/>
      <c r="AA6" s="92"/>
      <c r="AB6" s="92"/>
      <c r="AC6" s="93"/>
      <c r="AE6" s="10"/>
      <c r="AF6" s="99" t="s">
        <v>8</v>
      </c>
      <c r="AG6" s="100"/>
      <c r="AH6" s="91">
        <f>D6</f>
        <v>0</v>
      </c>
      <c r="AI6" s="92"/>
      <c r="AJ6" s="92"/>
      <c r="AK6" s="92"/>
      <c r="AL6" s="92"/>
      <c r="AM6" s="92"/>
      <c r="AN6" s="93"/>
      <c r="AP6" s="9"/>
      <c r="AQ6" s="9"/>
      <c r="AR6" s="9"/>
      <c r="AS6" s="9"/>
      <c r="AT6" s="9"/>
      <c r="AU6" s="9"/>
      <c r="AV6" s="9"/>
      <c r="AW6" s="9"/>
      <c r="AX6" s="9"/>
      <c r="AY6" s="9"/>
    </row>
    <row r="7" spans="2:60" ht="26.25" customHeight="1" thickBot="1" x14ac:dyDescent="0.2">
      <c r="B7" s="12"/>
      <c r="H7" s="34"/>
      <c r="I7" s="34"/>
      <c r="L7" s="104"/>
      <c r="M7" s="104"/>
      <c r="N7" s="104"/>
      <c r="U7" s="12"/>
      <c r="AA7" s="34"/>
      <c r="AB7" s="34"/>
      <c r="AE7" s="10"/>
      <c r="AF7" s="12"/>
      <c r="AL7" s="34"/>
      <c r="AM7" s="34"/>
      <c r="AP7" s="9"/>
      <c r="AQ7" s="9"/>
      <c r="AR7" s="9"/>
      <c r="AS7" s="9"/>
      <c r="AT7" s="9"/>
      <c r="AU7" s="9"/>
      <c r="AV7" s="9"/>
      <c r="AW7" s="9"/>
      <c r="AX7" s="9"/>
      <c r="AY7" s="9"/>
    </row>
    <row r="8" spans="2:60" ht="26.25" customHeight="1" thickBot="1" x14ac:dyDescent="0.2">
      <c r="B8" s="37" t="s">
        <v>18</v>
      </c>
      <c r="C8" s="38" t="s">
        <v>0</v>
      </c>
      <c r="D8" s="94" t="s">
        <v>1</v>
      </c>
      <c r="E8" s="94"/>
      <c r="F8" s="94"/>
      <c r="G8" s="94"/>
      <c r="H8" s="38" t="s">
        <v>58</v>
      </c>
      <c r="I8" s="38" t="s">
        <v>59</v>
      </c>
      <c r="J8" s="39" t="s">
        <v>4</v>
      </c>
      <c r="L8" s="95"/>
      <c r="M8" s="96"/>
      <c r="N8" s="97" t="s">
        <v>22</v>
      </c>
      <c r="O8" s="96"/>
      <c r="P8" s="97" t="s">
        <v>23</v>
      </c>
      <c r="Q8" s="96"/>
      <c r="R8" s="97" t="s">
        <v>24</v>
      </c>
      <c r="S8" s="98"/>
      <c r="U8" s="37" t="s">
        <v>60</v>
      </c>
      <c r="V8" s="38" t="s">
        <v>0</v>
      </c>
      <c r="W8" s="94" t="s">
        <v>1</v>
      </c>
      <c r="X8" s="94"/>
      <c r="Y8" s="94"/>
      <c r="Z8" s="94"/>
      <c r="AA8" s="38" t="s">
        <v>58</v>
      </c>
      <c r="AB8" s="38" t="s">
        <v>59</v>
      </c>
      <c r="AC8" s="39" t="s">
        <v>4</v>
      </c>
      <c r="AE8" s="10"/>
      <c r="AF8" s="37" t="s">
        <v>18</v>
      </c>
      <c r="AG8" s="38" t="s">
        <v>0</v>
      </c>
      <c r="AH8" s="94" t="s">
        <v>1</v>
      </c>
      <c r="AI8" s="94"/>
      <c r="AJ8" s="94"/>
      <c r="AK8" s="94"/>
      <c r="AL8" s="38" t="s">
        <v>58</v>
      </c>
      <c r="AM8" s="38" t="s">
        <v>59</v>
      </c>
      <c r="AN8" s="39" t="s">
        <v>4</v>
      </c>
      <c r="AP8" s="9"/>
      <c r="AQ8" s="9"/>
      <c r="AR8" s="9"/>
      <c r="AS8" s="9"/>
      <c r="AT8" s="9"/>
      <c r="AU8" s="9"/>
      <c r="AV8" s="9"/>
      <c r="AW8" s="9"/>
      <c r="AX8" s="9"/>
      <c r="AY8" s="9"/>
    </row>
    <row r="9" spans="2:60" s="13" customFormat="1" ht="26.25" customHeight="1" x14ac:dyDescent="0.15">
      <c r="B9" s="20" t="str">
        <f>IFERROR(VLOOKUP(C9,メンバー入力シート!$A$9:$C$108,2,FALSE),"")</f>
        <v/>
      </c>
      <c r="C9" s="41"/>
      <c r="D9" s="75" t="str">
        <f>IFERROR(VLOOKUP(C9,メンバー入力シート!$A$9:$C$108,3,FALSE),"")</f>
        <v/>
      </c>
      <c r="E9" s="76"/>
      <c r="F9" s="76" t="e">
        <f>VLOOKUP(#REF!,メンバー入力シート!$A$9:$C$108,2,FALSE)</f>
        <v>#REF!</v>
      </c>
      <c r="G9" s="76" t="e">
        <f>VLOOKUP(J9,メンバー入力シート!$A$9:$C$108,2,FALSE)</f>
        <v>#N/A</v>
      </c>
      <c r="H9" s="40"/>
      <c r="I9" s="40"/>
      <c r="J9" s="21"/>
      <c r="L9" s="89" t="s">
        <v>20</v>
      </c>
      <c r="M9" s="83" t="s">
        <v>25</v>
      </c>
      <c r="N9" s="146"/>
      <c r="O9" s="146"/>
      <c r="P9" s="146"/>
      <c r="Q9" s="146"/>
      <c r="R9" s="146"/>
      <c r="S9" s="148"/>
      <c r="U9" s="20" t="str">
        <f>B9</f>
        <v/>
      </c>
      <c r="V9" s="30">
        <f>C9</f>
        <v>0</v>
      </c>
      <c r="W9" s="75" t="str">
        <f>D9</f>
        <v/>
      </c>
      <c r="X9" s="76"/>
      <c r="Y9" s="76"/>
      <c r="Z9" s="76"/>
      <c r="AA9" s="30">
        <f>$H9</f>
        <v>0</v>
      </c>
      <c r="AB9" s="36">
        <f>$I9</f>
        <v>0</v>
      </c>
      <c r="AC9" s="21"/>
      <c r="AE9" s="16"/>
      <c r="AF9" s="20" t="str">
        <f>B9</f>
        <v/>
      </c>
      <c r="AG9" s="30">
        <f>C9</f>
        <v>0</v>
      </c>
      <c r="AH9" s="75" t="str">
        <f>D9</f>
        <v/>
      </c>
      <c r="AI9" s="76"/>
      <c r="AJ9" s="76"/>
      <c r="AK9" s="76"/>
      <c r="AL9" s="30">
        <f>$H9</f>
        <v>0</v>
      </c>
      <c r="AM9" s="36">
        <f>$I9</f>
        <v>0</v>
      </c>
      <c r="AN9" s="21"/>
      <c r="AZ9" s="17"/>
      <c r="BA9" s="17"/>
      <c r="BB9" s="17"/>
      <c r="BC9" s="17"/>
      <c r="BD9" s="17"/>
      <c r="BE9" s="17"/>
      <c r="BF9" s="17"/>
      <c r="BG9" s="17"/>
      <c r="BH9" s="17"/>
    </row>
    <row r="10" spans="2:60" s="13" customFormat="1" ht="26.25" customHeight="1" x14ac:dyDescent="0.15">
      <c r="B10" s="14" t="str">
        <f>IFERROR(VLOOKUP(C10,メンバー入力シート!$A$9:$C$108,2,FALSE),"")</f>
        <v/>
      </c>
      <c r="C10" s="41"/>
      <c r="D10" s="56" t="str">
        <f>IFERROR(VLOOKUP(C10,メンバー入力シート!$A$9:$C$108,3,FALSE),"")</f>
        <v/>
      </c>
      <c r="E10" s="57"/>
      <c r="F10" s="57" t="e">
        <f>VLOOKUP(#REF!,メンバー入力シート!$A$9:$C$108,2,FALSE)</f>
        <v>#REF!</v>
      </c>
      <c r="G10" s="57" t="e">
        <f>VLOOKUP(J10,メンバー入力シート!$A$9:$C$108,2,FALSE)</f>
        <v>#N/A</v>
      </c>
      <c r="H10" s="40"/>
      <c r="I10" s="2"/>
      <c r="J10" s="15"/>
      <c r="L10" s="89"/>
      <c r="M10" s="83"/>
      <c r="N10" s="146"/>
      <c r="O10" s="146"/>
      <c r="P10" s="146"/>
      <c r="Q10" s="146"/>
      <c r="R10" s="146"/>
      <c r="S10" s="148"/>
      <c r="U10" s="14" t="str">
        <f t="shared" ref="U10:W25" si="0">B10</f>
        <v/>
      </c>
      <c r="V10" s="28">
        <f t="shared" si="0"/>
        <v>0</v>
      </c>
      <c r="W10" s="56" t="str">
        <f t="shared" si="0"/>
        <v/>
      </c>
      <c r="X10" s="57"/>
      <c r="Y10" s="57"/>
      <c r="Z10" s="57"/>
      <c r="AA10" s="28">
        <f t="shared" ref="AA10:AA33" si="1">$H10</f>
        <v>0</v>
      </c>
      <c r="AB10" s="33">
        <f t="shared" ref="AB10:AB33" si="2">$I10</f>
        <v>0</v>
      </c>
      <c r="AC10" s="15"/>
      <c r="AE10" s="16"/>
      <c r="AF10" s="14" t="str">
        <f t="shared" ref="AF10:AH25" si="3">B10</f>
        <v/>
      </c>
      <c r="AG10" s="28">
        <f t="shared" si="3"/>
        <v>0</v>
      </c>
      <c r="AH10" s="56" t="str">
        <f t="shared" si="3"/>
        <v/>
      </c>
      <c r="AI10" s="57"/>
      <c r="AJ10" s="57"/>
      <c r="AK10" s="57"/>
      <c r="AL10" s="28">
        <f t="shared" ref="AL10:AL33" si="4">$H10</f>
        <v>0</v>
      </c>
      <c r="AM10" s="33">
        <f t="shared" ref="AM10:AM33" si="5">$I10</f>
        <v>0</v>
      </c>
      <c r="AN10" s="15"/>
      <c r="AZ10" s="17"/>
      <c r="BA10" s="17"/>
      <c r="BB10" s="17"/>
      <c r="BC10" s="17"/>
      <c r="BD10" s="17"/>
      <c r="BE10" s="17"/>
      <c r="BF10" s="17"/>
      <c r="BG10" s="17"/>
      <c r="BH10" s="17"/>
    </row>
    <row r="11" spans="2:60" s="13" customFormat="1" ht="26.25" customHeight="1" x14ac:dyDescent="0.15">
      <c r="B11" s="14" t="str">
        <f>IFERROR(VLOOKUP(C11,メンバー入力シート!$A$9:$C$108,2,FALSE),"")</f>
        <v/>
      </c>
      <c r="C11" s="41"/>
      <c r="D11" s="56" t="str">
        <f>IFERROR(VLOOKUP(C11,メンバー入力シート!$A$9:$C$108,3,FALSE),"")</f>
        <v/>
      </c>
      <c r="E11" s="57"/>
      <c r="F11" s="57" t="e">
        <f>VLOOKUP(#REF!,メンバー入力シート!$A$9:$C$108,2,FALSE)</f>
        <v>#REF!</v>
      </c>
      <c r="G11" s="57" t="e">
        <f>VLOOKUP(J11,メンバー入力シート!$A$9:$C$108,2,FALSE)</f>
        <v>#N/A</v>
      </c>
      <c r="H11" s="40"/>
      <c r="I11" s="2"/>
      <c r="J11" s="15"/>
      <c r="L11" s="89"/>
      <c r="M11" s="83" t="s">
        <v>26</v>
      </c>
      <c r="N11" s="146"/>
      <c r="O11" s="146"/>
      <c r="P11" s="146"/>
      <c r="Q11" s="146"/>
      <c r="R11" s="146"/>
      <c r="S11" s="148"/>
      <c r="U11" s="14" t="str">
        <f t="shared" si="0"/>
        <v/>
      </c>
      <c r="V11" s="28">
        <f t="shared" si="0"/>
        <v>0</v>
      </c>
      <c r="W11" s="56" t="str">
        <f t="shared" si="0"/>
        <v/>
      </c>
      <c r="X11" s="57"/>
      <c r="Y11" s="57"/>
      <c r="Z11" s="57"/>
      <c r="AA11" s="28">
        <f t="shared" si="1"/>
        <v>0</v>
      </c>
      <c r="AB11" s="33">
        <f t="shared" si="2"/>
        <v>0</v>
      </c>
      <c r="AC11" s="15"/>
      <c r="AE11" s="16"/>
      <c r="AF11" s="14" t="str">
        <f t="shared" si="3"/>
        <v/>
      </c>
      <c r="AG11" s="28">
        <f t="shared" si="3"/>
        <v>0</v>
      </c>
      <c r="AH11" s="56" t="str">
        <f t="shared" si="3"/>
        <v/>
      </c>
      <c r="AI11" s="57"/>
      <c r="AJ11" s="57"/>
      <c r="AK11" s="57"/>
      <c r="AL11" s="28">
        <f t="shared" si="4"/>
        <v>0</v>
      </c>
      <c r="AM11" s="33">
        <f t="shared" si="5"/>
        <v>0</v>
      </c>
      <c r="AN11" s="15"/>
      <c r="AZ11" s="17"/>
      <c r="BA11" s="17"/>
      <c r="BB11" s="17"/>
      <c r="BC11" s="17"/>
      <c r="BD11" s="17"/>
      <c r="BE11" s="17"/>
      <c r="BF11" s="17"/>
      <c r="BG11" s="17"/>
      <c r="BH11" s="17"/>
    </row>
    <row r="12" spans="2:60" s="13" customFormat="1" ht="26.25" customHeight="1" x14ac:dyDescent="0.15">
      <c r="B12" s="14" t="str">
        <f>IFERROR(VLOOKUP(C12,メンバー入力シート!$A$9:$C$108,2,FALSE),"")</f>
        <v/>
      </c>
      <c r="C12" s="41"/>
      <c r="D12" s="56" t="str">
        <f>IFERROR(VLOOKUP(C12,メンバー入力シート!$A$9:$C$108,3,FALSE),"")</f>
        <v/>
      </c>
      <c r="E12" s="57"/>
      <c r="F12" s="57" t="e">
        <f>VLOOKUP(#REF!,メンバー入力シート!$A$9:$C$108,2,FALSE)</f>
        <v>#REF!</v>
      </c>
      <c r="G12" s="57" t="e">
        <f>VLOOKUP(J12,メンバー入力シート!$A$9:$C$108,2,FALSE)</f>
        <v>#N/A</v>
      </c>
      <c r="H12" s="40"/>
      <c r="I12" s="2"/>
      <c r="J12" s="15"/>
      <c r="L12" s="89"/>
      <c r="M12" s="83"/>
      <c r="N12" s="146"/>
      <c r="O12" s="146"/>
      <c r="P12" s="146"/>
      <c r="Q12" s="146"/>
      <c r="R12" s="146"/>
      <c r="S12" s="148"/>
      <c r="U12" s="14" t="str">
        <f t="shared" si="0"/>
        <v/>
      </c>
      <c r="V12" s="28">
        <f t="shared" si="0"/>
        <v>0</v>
      </c>
      <c r="W12" s="56" t="str">
        <f t="shared" si="0"/>
        <v/>
      </c>
      <c r="X12" s="57"/>
      <c r="Y12" s="57"/>
      <c r="Z12" s="57"/>
      <c r="AA12" s="28">
        <f t="shared" si="1"/>
        <v>0</v>
      </c>
      <c r="AB12" s="33">
        <f t="shared" si="2"/>
        <v>0</v>
      </c>
      <c r="AC12" s="15"/>
      <c r="AE12" s="16"/>
      <c r="AF12" s="14" t="str">
        <f t="shared" si="3"/>
        <v/>
      </c>
      <c r="AG12" s="28">
        <f t="shared" si="3"/>
        <v>0</v>
      </c>
      <c r="AH12" s="56" t="str">
        <f t="shared" si="3"/>
        <v/>
      </c>
      <c r="AI12" s="57"/>
      <c r="AJ12" s="57"/>
      <c r="AK12" s="57"/>
      <c r="AL12" s="28">
        <f t="shared" si="4"/>
        <v>0</v>
      </c>
      <c r="AM12" s="33">
        <f t="shared" si="5"/>
        <v>0</v>
      </c>
      <c r="AN12" s="15"/>
      <c r="AZ12" s="17"/>
      <c r="BA12" s="17"/>
      <c r="BB12" s="17"/>
      <c r="BC12" s="17"/>
      <c r="BD12" s="17"/>
      <c r="BE12" s="17"/>
      <c r="BF12" s="17"/>
      <c r="BG12" s="17"/>
      <c r="BH12" s="17"/>
    </row>
    <row r="13" spans="2:60" s="13" customFormat="1" ht="26.25" customHeight="1" x14ac:dyDescent="0.15">
      <c r="B13" s="14" t="str">
        <f>IFERROR(VLOOKUP(C13,メンバー入力シート!$A$9:$C$108,2,FALSE),"")</f>
        <v/>
      </c>
      <c r="C13" s="41"/>
      <c r="D13" s="56" t="str">
        <f>IFERROR(VLOOKUP(C13,メンバー入力シート!$A$9:$C$108,3,FALSE),"")</f>
        <v/>
      </c>
      <c r="E13" s="57"/>
      <c r="F13" s="57" t="e">
        <f>VLOOKUP(#REF!,メンバー入力シート!$A$9:$C$108,2,FALSE)</f>
        <v>#REF!</v>
      </c>
      <c r="G13" s="57" t="e">
        <f>VLOOKUP(J13,メンバー入力シート!$A$9:$C$108,2,FALSE)</f>
        <v>#N/A</v>
      </c>
      <c r="H13" s="40"/>
      <c r="I13" s="2"/>
      <c r="J13" s="15"/>
      <c r="L13" s="89" t="s">
        <v>21</v>
      </c>
      <c r="M13" s="83" t="s">
        <v>25</v>
      </c>
      <c r="N13" s="146"/>
      <c r="O13" s="146"/>
      <c r="P13" s="146"/>
      <c r="Q13" s="146"/>
      <c r="R13" s="146"/>
      <c r="S13" s="148"/>
      <c r="U13" s="14" t="str">
        <f t="shared" si="0"/>
        <v/>
      </c>
      <c r="V13" s="28">
        <f t="shared" si="0"/>
        <v>0</v>
      </c>
      <c r="W13" s="56" t="str">
        <f t="shared" si="0"/>
        <v/>
      </c>
      <c r="X13" s="57"/>
      <c r="Y13" s="57"/>
      <c r="Z13" s="57"/>
      <c r="AA13" s="28">
        <f t="shared" si="1"/>
        <v>0</v>
      </c>
      <c r="AB13" s="33">
        <f t="shared" si="2"/>
        <v>0</v>
      </c>
      <c r="AC13" s="15"/>
      <c r="AE13" s="16"/>
      <c r="AF13" s="14" t="str">
        <f t="shared" si="3"/>
        <v/>
      </c>
      <c r="AG13" s="28">
        <f t="shared" si="3"/>
        <v>0</v>
      </c>
      <c r="AH13" s="56" t="str">
        <f t="shared" si="3"/>
        <v/>
      </c>
      <c r="AI13" s="57"/>
      <c r="AJ13" s="57"/>
      <c r="AK13" s="57"/>
      <c r="AL13" s="28">
        <f t="shared" si="4"/>
        <v>0</v>
      </c>
      <c r="AM13" s="33">
        <f t="shared" si="5"/>
        <v>0</v>
      </c>
      <c r="AN13" s="15"/>
      <c r="AZ13" s="17"/>
      <c r="BA13" s="17"/>
      <c r="BB13" s="17"/>
      <c r="BC13" s="17"/>
      <c r="BD13" s="17"/>
      <c r="BE13" s="17"/>
      <c r="BF13" s="17"/>
      <c r="BG13" s="17"/>
      <c r="BH13" s="17"/>
    </row>
    <row r="14" spans="2:60" s="13" customFormat="1" ht="26.25" customHeight="1" x14ac:dyDescent="0.15">
      <c r="B14" s="14" t="str">
        <f>IFERROR(VLOOKUP(C14,メンバー入力シート!$A$9:$C$108,2,FALSE),"")</f>
        <v/>
      </c>
      <c r="C14" s="41"/>
      <c r="D14" s="56" t="str">
        <f>IFERROR(VLOOKUP(C14,メンバー入力シート!$A$9:$C$108,3,FALSE),"")</f>
        <v/>
      </c>
      <c r="E14" s="57"/>
      <c r="F14" s="57" t="e">
        <f>VLOOKUP(#REF!,メンバー入力シート!$A$9:$C$108,2,FALSE)</f>
        <v>#REF!</v>
      </c>
      <c r="G14" s="57" t="e">
        <f>VLOOKUP(J14,メンバー入力シート!$A$9:$C$108,2,FALSE)</f>
        <v>#N/A</v>
      </c>
      <c r="H14" s="40"/>
      <c r="I14" s="2"/>
      <c r="J14" s="15"/>
      <c r="L14" s="89"/>
      <c r="M14" s="83"/>
      <c r="N14" s="146"/>
      <c r="O14" s="146"/>
      <c r="P14" s="146"/>
      <c r="Q14" s="146"/>
      <c r="R14" s="146"/>
      <c r="S14" s="148"/>
      <c r="U14" s="14" t="str">
        <f t="shared" si="0"/>
        <v/>
      </c>
      <c r="V14" s="28">
        <f t="shared" si="0"/>
        <v>0</v>
      </c>
      <c r="W14" s="56" t="str">
        <f t="shared" si="0"/>
        <v/>
      </c>
      <c r="X14" s="57"/>
      <c r="Y14" s="57"/>
      <c r="Z14" s="57"/>
      <c r="AA14" s="28">
        <f t="shared" si="1"/>
        <v>0</v>
      </c>
      <c r="AB14" s="33">
        <f t="shared" si="2"/>
        <v>0</v>
      </c>
      <c r="AC14" s="15"/>
      <c r="AE14" s="16"/>
      <c r="AF14" s="14" t="str">
        <f t="shared" si="3"/>
        <v/>
      </c>
      <c r="AG14" s="28">
        <f t="shared" si="3"/>
        <v>0</v>
      </c>
      <c r="AH14" s="56" t="str">
        <f t="shared" si="3"/>
        <v/>
      </c>
      <c r="AI14" s="57"/>
      <c r="AJ14" s="57"/>
      <c r="AK14" s="57"/>
      <c r="AL14" s="28">
        <f t="shared" si="4"/>
        <v>0</v>
      </c>
      <c r="AM14" s="33">
        <f t="shared" si="5"/>
        <v>0</v>
      </c>
      <c r="AN14" s="15"/>
      <c r="AZ14" s="17"/>
      <c r="BA14" s="17"/>
      <c r="BB14" s="17"/>
      <c r="BC14" s="17"/>
      <c r="BD14" s="17"/>
      <c r="BE14" s="17"/>
      <c r="BF14" s="17"/>
      <c r="BG14" s="17"/>
      <c r="BH14" s="17"/>
    </row>
    <row r="15" spans="2:60" s="13" customFormat="1" ht="26.25" customHeight="1" x14ac:dyDescent="0.15">
      <c r="B15" s="14" t="str">
        <f>IFERROR(VLOOKUP(C15,メンバー入力シート!$A$9:$C$108,2,FALSE),"")</f>
        <v/>
      </c>
      <c r="C15" s="41"/>
      <c r="D15" s="56" t="str">
        <f>IFERROR(VLOOKUP(C15,メンバー入力シート!$A$9:$C$108,3,FALSE),"")</f>
        <v/>
      </c>
      <c r="E15" s="57"/>
      <c r="F15" s="57" t="e">
        <f>VLOOKUP(#REF!,メンバー入力シート!$A$9:$C$108,2,FALSE)</f>
        <v>#REF!</v>
      </c>
      <c r="G15" s="57" t="e">
        <f>VLOOKUP(J15,メンバー入力シート!$A$9:$C$108,2,FALSE)</f>
        <v>#N/A</v>
      </c>
      <c r="H15" s="40"/>
      <c r="I15" s="2"/>
      <c r="J15" s="15"/>
      <c r="L15" s="89"/>
      <c r="M15" s="83" t="s">
        <v>26</v>
      </c>
      <c r="N15" s="146"/>
      <c r="O15" s="146"/>
      <c r="P15" s="146"/>
      <c r="Q15" s="146"/>
      <c r="R15" s="146"/>
      <c r="S15" s="148"/>
      <c r="U15" s="14" t="str">
        <f t="shared" si="0"/>
        <v/>
      </c>
      <c r="V15" s="28">
        <f t="shared" si="0"/>
        <v>0</v>
      </c>
      <c r="W15" s="56" t="str">
        <f t="shared" si="0"/>
        <v/>
      </c>
      <c r="X15" s="57"/>
      <c r="Y15" s="57"/>
      <c r="Z15" s="57"/>
      <c r="AA15" s="28">
        <f t="shared" si="1"/>
        <v>0</v>
      </c>
      <c r="AB15" s="33">
        <f t="shared" si="2"/>
        <v>0</v>
      </c>
      <c r="AC15" s="15"/>
      <c r="AE15" s="16"/>
      <c r="AF15" s="14" t="str">
        <f t="shared" si="3"/>
        <v/>
      </c>
      <c r="AG15" s="28">
        <f t="shared" si="3"/>
        <v>0</v>
      </c>
      <c r="AH15" s="56" t="str">
        <f t="shared" si="3"/>
        <v/>
      </c>
      <c r="AI15" s="57"/>
      <c r="AJ15" s="57"/>
      <c r="AK15" s="57"/>
      <c r="AL15" s="28">
        <f t="shared" si="4"/>
        <v>0</v>
      </c>
      <c r="AM15" s="33">
        <f t="shared" si="5"/>
        <v>0</v>
      </c>
      <c r="AN15" s="15"/>
      <c r="AZ15" s="17"/>
      <c r="BA15" s="17"/>
      <c r="BB15" s="17"/>
      <c r="BC15" s="17"/>
      <c r="BD15" s="17"/>
      <c r="BE15" s="17"/>
      <c r="BF15" s="17"/>
      <c r="BG15" s="17"/>
      <c r="BH15" s="17"/>
    </row>
    <row r="16" spans="2:60" s="13" customFormat="1" ht="26.25" customHeight="1" thickBot="1" x14ac:dyDescent="0.2">
      <c r="B16" s="14" t="str">
        <f>IFERROR(VLOOKUP(C16,メンバー入力シート!$A$9:$C$108,2,FALSE),"")</f>
        <v/>
      </c>
      <c r="C16" s="41"/>
      <c r="D16" s="56" t="str">
        <f>IFERROR(VLOOKUP(C16,メンバー入力シート!$A$9:$C$108,3,FALSE),"")</f>
        <v/>
      </c>
      <c r="E16" s="57"/>
      <c r="F16" s="57" t="e">
        <f>VLOOKUP(#REF!,メンバー入力シート!$A$9:$C$108,2,FALSE)</f>
        <v>#REF!</v>
      </c>
      <c r="G16" s="57" t="e">
        <f>VLOOKUP(J16,メンバー入力シート!$A$9:$C$108,2,FALSE)</f>
        <v>#N/A</v>
      </c>
      <c r="H16" s="40"/>
      <c r="I16" s="2"/>
      <c r="J16" s="15"/>
      <c r="L16" s="90"/>
      <c r="M16" s="84"/>
      <c r="N16" s="147"/>
      <c r="O16" s="147"/>
      <c r="P16" s="147"/>
      <c r="Q16" s="147"/>
      <c r="R16" s="147"/>
      <c r="S16" s="149"/>
      <c r="U16" s="14" t="str">
        <f t="shared" si="0"/>
        <v/>
      </c>
      <c r="V16" s="28">
        <f t="shared" si="0"/>
        <v>0</v>
      </c>
      <c r="W16" s="56" t="str">
        <f t="shared" si="0"/>
        <v/>
      </c>
      <c r="X16" s="57"/>
      <c r="Y16" s="57"/>
      <c r="Z16" s="57"/>
      <c r="AA16" s="28">
        <f t="shared" si="1"/>
        <v>0</v>
      </c>
      <c r="AB16" s="33">
        <f t="shared" si="2"/>
        <v>0</v>
      </c>
      <c r="AC16" s="15"/>
      <c r="AE16" s="16"/>
      <c r="AF16" s="14" t="str">
        <f t="shared" si="3"/>
        <v/>
      </c>
      <c r="AG16" s="28">
        <f t="shared" si="3"/>
        <v>0</v>
      </c>
      <c r="AH16" s="56" t="str">
        <f t="shared" si="3"/>
        <v/>
      </c>
      <c r="AI16" s="57"/>
      <c r="AJ16" s="57"/>
      <c r="AK16" s="57"/>
      <c r="AL16" s="28">
        <f t="shared" si="4"/>
        <v>0</v>
      </c>
      <c r="AM16" s="33">
        <f t="shared" si="5"/>
        <v>0</v>
      </c>
      <c r="AN16" s="15"/>
      <c r="AZ16" s="17"/>
      <c r="BA16" s="17"/>
      <c r="BB16" s="17"/>
      <c r="BC16" s="17"/>
      <c r="BD16" s="17"/>
      <c r="BE16" s="17"/>
      <c r="BF16" s="17"/>
      <c r="BG16" s="17"/>
      <c r="BH16" s="17"/>
    </row>
    <row r="17" spans="2:60" s="13" customFormat="1" ht="26.25" customHeight="1" x14ac:dyDescent="0.15">
      <c r="B17" s="14" t="str">
        <f>IFERROR(VLOOKUP(C17,メンバー入力シート!$A$9:$C$108,2,FALSE),"")</f>
        <v/>
      </c>
      <c r="C17" s="41"/>
      <c r="D17" s="56" t="str">
        <f>IFERROR(VLOOKUP(C17,メンバー入力シート!$A$9:$C$108,3,FALSE),"")</f>
        <v/>
      </c>
      <c r="E17" s="57"/>
      <c r="F17" s="57" t="e">
        <f>VLOOKUP(#REF!,メンバー入力シート!$A$9:$C$108,2,FALSE)</f>
        <v>#REF!</v>
      </c>
      <c r="G17" s="57" t="e">
        <f>VLOOKUP(J17,メンバー入力シート!$A$9:$C$108,2,FALSE)</f>
        <v>#N/A</v>
      </c>
      <c r="H17" s="40"/>
      <c r="I17" s="2"/>
      <c r="J17" s="15"/>
      <c r="U17" s="14" t="str">
        <f t="shared" si="0"/>
        <v/>
      </c>
      <c r="V17" s="28">
        <f t="shared" si="0"/>
        <v>0</v>
      </c>
      <c r="W17" s="56" t="str">
        <f t="shared" si="0"/>
        <v/>
      </c>
      <c r="X17" s="57"/>
      <c r="Y17" s="57"/>
      <c r="Z17" s="57"/>
      <c r="AA17" s="28">
        <f t="shared" si="1"/>
        <v>0</v>
      </c>
      <c r="AB17" s="33">
        <f t="shared" si="2"/>
        <v>0</v>
      </c>
      <c r="AC17" s="15"/>
      <c r="AE17" s="16"/>
      <c r="AF17" s="14" t="str">
        <f t="shared" si="3"/>
        <v/>
      </c>
      <c r="AG17" s="28">
        <f t="shared" si="3"/>
        <v>0</v>
      </c>
      <c r="AH17" s="56" t="str">
        <f t="shared" si="3"/>
        <v/>
      </c>
      <c r="AI17" s="57"/>
      <c r="AJ17" s="57"/>
      <c r="AK17" s="57"/>
      <c r="AL17" s="28">
        <f t="shared" si="4"/>
        <v>0</v>
      </c>
      <c r="AM17" s="33">
        <f t="shared" si="5"/>
        <v>0</v>
      </c>
      <c r="AN17" s="15"/>
      <c r="AZ17" s="17"/>
      <c r="BA17" s="17"/>
      <c r="BB17" s="17"/>
      <c r="BC17" s="17"/>
      <c r="BD17" s="17"/>
      <c r="BE17" s="17"/>
      <c r="BF17" s="17"/>
      <c r="BG17" s="17"/>
      <c r="BH17" s="17"/>
    </row>
    <row r="18" spans="2:60" s="13" customFormat="1" ht="26.25" customHeight="1" x14ac:dyDescent="0.15">
      <c r="B18" s="14" t="str">
        <f>IFERROR(VLOOKUP(C18,メンバー入力シート!$A$9:$C$108,2,FALSE),"")</f>
        <v/>
      </c>
      <c r="C18" s="41"/>
      <c r="D18" s="56" t="str">
        <f>IFERROR(VLOOKUP(C18,メンバー入力シート!$A$9:$C$108,3,FALSE),"")</f>
        <v/>
      </c>
      <c r="E18" s="57"/>
      <c r="F18" s="57" t="e">
        <f>VLOOKUP(#REF!,メンバー入力シート!$A$9:$C$108,2,FALSE)</f>
        <v>#REF!</v>
      </c>
      <c r="G18" s="57" t="e">
        <f>VLOOKUP(J18,メンバー入力シート!$A$9:$C$108,2,FALSE)</f>
        <v>#N/A</v>
      </c>
      <c r="H18" s="40"/>
      <c r="I18" s="2"/>
      <c r="J18" s="15"/>
      <c r="U18" s="14" t="str">
        <f t="shared" si="0"/>
        <v/>
      </c>
      <c r="V18" s="28">
        <f t="shared" si="0"/>
        <v>0</v>
      </c>
      <c r="W18" s="56" t="str">
        <f t="shared" si="0"/>
        <v/>
      </c>
      <c r="X18" s="57"/>
      <c r="Y18" s="57"/>
      <c r="Z18" s="57"/>
      <c r="AA18" s="28">
        <f t="shared" si="1"/>
        <v>0</v>
      </c>
      <c r="AB18" s="33">
        <f t="shared" si="2"/>
        <v>0</v>
      </c>
      <c r="AC18" s="15"/>
      <c r="AE18" s="16"/>
      <c r="AF18" s="14" t="str">
        <f t="shared" si="3"/>
        <v/>
      </c>
      <c r="AG18" s="28">
        <f t="shared" si="3"/>
        <v>0</v>
      </c>
      <c r="AH18" s="56" t="str">
        <f t="shared" si="3"/>
        <v/>
      </c>
      <c r="AI18" s="57"/>
      <c r="AJ18" s="57"/>
      <c r="AK18" s="57"/>
      <c r="AL18" s="28">
        <f t="shared" si="4"/>
        <v>0</v>
      </c>
      <c r="AM18" s="33">
        <f t="shared" si="5"/>
        <v>0</v>
      </c>
      <c r="AN18" s="15"/>
      <c r="AZ18" s="17"/>
      <c r="BA18" s="17"/>
      <c r="BB18" s="17"/>
      <c r="BC18" s="17"/>
      <c r="BD18" s="17"/>
      <c r="BE18" s="17"/>
      <c r="BF18" s="17"/>
      <c r="BG18" s="17"/>
      <c r="BH18" s="17"/>
    </row>
    <row r="19" spans="2:60" s="13" customFormat="1" ht="26.25" customHeight="1" thickBot="1" x14ac:dyDescent="0.55000000000000004">
      <c r="B19" s="14" t="str">
        <f>IFERROR(VLOOKUP(C19,メンバー入力シート!$A$9:$C$108,2,FALSE),"")</f>
        <v/>
      </c>
      <c r="C19" s="41"/>
      <c r="D19" s="56" t="str">
        <f>IFERROR(VLOOKUP(C19,メンバー入力シート!$A$9:$C$108,3,FALSE),"")</f>
        <v/>
      </c>
      <c r="E19" s="57"/>
      <c r="F19" s="57" t="e">
        <f>VLOOKUP(#REF!,メンバー入力シート!$A$9:$C$108,2,FALSE)</f>
        <v>#REF!</v>
      </c>
      <c r="G19" s="57" t="e">
        <f>VLOOKUP(J19,メンバー入力シート!$A$9:$C$108,2,FALSE)</f>
        <v>#N/A</v>
      </c>
      <c r="H19" s="40"/>
      <c r="I19" s="2"/>
      <c r="J19" s="15"/>
      <c r="L19" s="82" t="s">
        <v>62</v>
      </c>
      <c r="M19" s="82"/>
      <c r="U19" s="14" t="str">
        <f t="shared" si="0"/>
        <v/>
      </c>
      <c r="V19" s="28">
        <f t="shared" si="0"/>
        <v>0</v>
      </c>
      <c r="W19" s="56" t="str">
        <f t="shared" si="0"/>
        <v/>
      </c>
      <c r="X19" s="57"/>
      <c r="Y19" s="57"/>
      <c r="Z19" s="57"/>
      <c r="AA19" s="28">
        <f t="shared" si="1"/>
        <v>0</v>
      </c>
      <c r="AB19" s="33">
        <f t="shared" si="2"/>
        <v>0</v>
      </c>
      <c r="AC19" s="15"/>
      <c r="AE19" s="16"/>
      <c r="AF19" s="14" t="str">
        <f t="shared" si="3"/>
        <v/>
      </c>
      <c r="AG19" s="28">
        <f t="shared" si="3"/>
        <v>0</v>
      </c>
      <c r="AH19" s="56" t="str">
        <f t="shared" si="3"/>
        <v/>
      </c>
      <c r="AI19" s="57"/>
      <c r="AJ19" s="57"/>
      <c r="AK19" s="57"/>
      <c r="AL19" s="28">
        <f t="shared" si="4"/>
        <v>0</v>
      </c>
      <c r="AM19" s="33">
        <f t="shared" si="5"/>
        <v>0</v>
      </c>
      <c r="AN19" s="15"/>
      <c r="AZ19" s="17"/>
      <c r="BA19" s="17"/>
      <c r="BB19" s="17"/>
      <c r="BC19" s="17"/>
      <c r="BD19" s="17"/>
      <c r="BE19" s="17"/>
      <c r="BF19" s="17"/>
      <c r="BG19" s="17"/>
      <c r="BH19" s="17"/>
    </row>
    <row r="20" spans="2:60" s="13" customFormat="1" ht="26.25" customHeight="1" x14ac:dyDescent="0.15">
      <c r="B20" s="20" t="str">
        <f>IFERROR(VLOOKUP(C20,メンバー入力シート!$A$9:$C$108,2,FALSE),"")</f>
        <v/>
      </c>
      <c r="C20" s="41"/>
      <c r="D20" s="75" t="str">
        <f>IFERROR(VLOOKUP(C20,メンバー入力シート!$A$9:$C$108,3,FALSE),"")</f>
        <v/>
      </c>
      <c r="E20" s="76"/>
      <c r="F20" s="76" t="e">
        <f>VLOOKUP(#REF!,メンバー入力シート!$A$9:$C$108,2,FALSE)</f>
        <v>#REF!</v>
      </c>
      <c r="G20" s="76" t="e">
        <f>VLOOKUP(J20,メンバー入力シート!$A$9:$C$108,2,FALSE)</f>
        <v>#N/A</v>
      </c>
      <c r="H20" s="2"/>
      <c r="I20" s="2"/>
      <c r="J20" s="21"/>
      <c r="L20" s="77" t="s">
        <v>27</v>
      </c>
      <c r="M20" s="78"/>
      <c r="N20" s="79" t="s">
        <v>28</v>
      </c>
      <c r="O20" s="80"/>
      <c r="P20" s="80"/>
      <c r="Q20" s="80"/>
      <c r="R20" s="80"/>
      <c r="S20" s="81"/>
      <c r="U20" s="20" t="str">
        <f t="shared" si="0"/>
        <v/>
      </c>
      <c r="V20" s="30">
        <f t="shared" si="0"/>
        <v>0</v>
      </c>
      <c r="W20" s="75" t="str">
        <f t="shared" si="0"/>
        <v/>
      </c>
      <c r="X20" s="76"/>
      <c r="Y20" s="76"/>
      <c r="Z20" s="76"/>
      <c r="AA20" s="28">
        <f t="shared" si="1"/>
        <v>0</v>
      </c>
      <c r="AB20" s="33">
        <f t="shared" si="2"/>
        <v>0</v>
      </c>
      <c r="AC20" s="21"/>
      <c r="AE20" s="16"/>
      <c r="AF20" s="20" t="str">
        <f t="shared" si="3"/>
        <v/>
      </c>
      <c r="AG20" s="30">
        <f t="shared" si="3"/>
        <v>0</v>
      </c>
      <c r="AH20" s="75" t="str">
        <f t="shared" si="3"/>
        <v/>
      </c>
      <c r="AI20" s="76"/>
      <c r="AJ20" s="76"/>
      <c r="AK20" s="76"/>
      <c r="AL20" s="28">
        <f t="shared" si="4"/>
        <v>0</v>
      </c>
      <c r="AM20" s="33">
        <f t="shared" si="5"/>
        <v>0</v>
      </c>
      <c r="AN20" s="21"/>
      <c r="AZ20" s="17"/>
      <c r="BA20" s="17"/>
      <c r="BB20" s="17"/>
      <c r="BC20" s="17"/>
      <c r="BD20" s="17"/>
      <c r="BE20" s="17"/>
      <c r="BF20" s="17"/>
      <c r="BG20" s="17"/>
      <c r="BH20" s="17"/>
    </row>
    <row r="21" spans="2:60" s="13" customFormat="1" ht="26.25" customHeight="1" x14ac:dyDescent="0.15">
      <c r="B21" s="14" t="str">
        <f>IFERROR(VLOOKUP(C21,メンバー入力シート!$A$9:$C$108,2,FALSE),"")</f>
        <v/>
      </c>
      <c r="C21" s="41"/>
      <c r="D21" s="56" t="str">
        <f>IFERROR(VLOOKUP(C21,メンバー入力シート!$A$9:$C$108,3,FALSE),"")</f>
        <v/>
      </c>
      <c r="E21" s="57"/>
      <c r="F21" s="57" t="e">
        <f>VLOOKUP(#REF!,メンバー入力シート!$A$9:$C$108,2,FALSE)</f>
        <v>#REF!</v>
      </c>
      <c r="G21" s="57" t="e">
        <f>VLOOKUP(J21,メンバー入力シート!$A$9:$C$108,2,FALSE)</f>
        <v>#N/A</v>
      </c>
      <c r="H21" s="2"/>
      <c r="I21" s="2"/>
      <c r="J21" s="15"/>
      <c r="L21" s="131" t="s">
        <v>50</v>
      </c>
      <c r="M21" s="132"/>
      <c r="N21" s="135"/>
      <c r="O21" s="136"/>
      <c r="P21" s="136"/>
      <c r="Q21" s="136"/>
      <c r="R21" s="136"/>
      <c r="S21" s="137"/>
      <c r="U21" s="20" t="str">
        <f t="shared" si="0"/>
        <v/>
      </c>
      <c r="V21" s="30">
        <f t="shared" si="0"/>
        <v>0</v>
      </c>
      <c r="W21" s="75" t="str">
        <f t="shared" si="0"/>
        <v/>
      </c>
      <c r="X21" s="76"/>
      <c r="Y21" s="76"/>
      <c r="Z21" s="76"/>
      <c r="AA21" s="28">
        <f t="shared" si="1"/>
        <v>0</v>
      </c>
      <c r="AB21" s="33">
        <f t="shared" si="2"/>
        <v>0</v>
      </c>
      <c r="AC21" s="21"/>
      <c r="AE21" s="16"/>
      <c r="AF21" s="20" t="str">
        <f t="shared" si="3"/>
        <v/>
      </c>
      <c r="AG21" s="30">
        <f t="shared" si="3"/>
        <v>0</v>
      </c>
      <c r="AH21" s="75" t="str">
        <f t="shared" si="3"/>
        <v/>
      </c>
      <c r="AI21" s="76"/>
      <c r="AJ21" s="76"/>
      <c r="AK21" s="76"/>
      <c r="AL21" s="28">
        <f t="shared" si="4"/>
        <v>0</v>
      </c>
      <c r="AM21" s="33">
        <f t="shared" si="5"/>
        <v>0</v>
      </c>
      <c r="AN21" s="15"/>
      <c r="AZ21" s="17"/>
      <c r="BA21" s="17"/>
      <c r="BB21" s="17"/>
      <c r="BC21" s="17"/>
      <c r="BD21" s="17"/>
      <c r="BE21" s="17"/>
      <c r="BF21" s="17"/>
      <c r="BG21" s="17"/>
      <c r="BH21" s="17"/>
    </row>
    <row r="22" spans="2:60" s="13" customFormat="1" ht="26.25" customHeight="1" x14ac:dyDescent="0.15">
      <c r="B22" s="14" t="str">
        <f>IFERROR(VLOOKUP(C22,メンバー入力シート!$A$9:$C$108,2,FALSE),"")</f>
        <v/>
      </c>
      <c r="C22" s="41"/>
      <c r="D22" s="56" t="str">
        <f>IFERROR(VLOOKUP(C22,メンバー入力シート!$A$9:$C$108,3,FALSE),"")</f>
        <v/>
      </c>
      <c r="E22" s="57"/>
      <c r="F22" s="57" t="e">
        <f>VLOOKUP(#REF!,メンバー入力シート!$A$9:$C$108,2,FALSE)</f>
        <v>#REF!</v>
      </c>
      <c r="G22" s="57" t="e">
        <f>VLOOKUP(J22,メンバー入力シート!$A$9:$C$108,2,FALSE)</f>
        <v>#N/A</v>
      </c>
      <c r="H22" s="2"/>
      <c r="I22" s="2"/>
      <c r="J22" s="15"/>
      <c r="L22" s="141"/>
      <c r="M22" s="142"/>
      <c r="N22" s="143"/>
      <c r="O22" s="144"/>
      <c r="P22" s="144"/>
      <c r="Q22" s="144"/>
      <c r="R22" s="144"/>
      <c r="S22" s="145"/>
      <c r="U22" s="14" t="str">
        <f t="shared" si="0"/>
        <v/>
      </c>
      <c r="V22" s="28">
        <f t="shared" si="0"/>
        <v>0</v>
      </c>
      <c r="W22" s="56" t="str">
        <f t="shared" si="0"/>
        <v/>
      </c>
      <c r="X22" s="57"/>
      <c r="Y22" s="57"/>
      <c r="Z22" s="57"/>
      <c r="AA22" s="28">
        <f t="shared" si="1"/>
        <v>0</v>
      </c>
      <c r="AB22" s="33">
        <f t="shared" si="2"/>
        <v>0</v>
      </c>
      <c r="AC22" s="15"/>
      <c r="AE22" s="16"/>
      <c r="AF22" s="14" t="str">
        <f t="shared" si="3"/>
        <v/>
      </c>
      <c r="AG22" s="28">
        <f t="shared" si="3"/>
        <v>0</v>
      </c>
      <c r="AH22" s="56" t="str">
        <f t="shared" si="3"/>
        <v/>
      </c>
      <c r="AI22" s="57"/>
      <c r="AJ22" s="57"/>
      <c r="AK22" s="57"/>
      <c r="AL22" s="28">
        <f t="shared" si="4"/>
        <v>0</v>
      </c>
      <c r="AM22" s="33">
        <f t="shared" si="5"/>
        <v>0</v>
      </c>
      <c r="AN22" s="15"/>
      <c r="AZ22" s="17"/>
      <c r="BA22" s="17"/>
      <c r="BB22" s="17"/>
      <c r="BC22" s="17"/>
      <c r="BD22" s="17"/>
      <c r="BE22" s="17"/>
      <c r="BF22" s="17"/>
      <c r="BG22" s="17"/>
      <c r="BH22" s="17"/>
    </row>
    <row r="23" spans="2:60" s="13" customFormat="1" ht="26.25" customHeight="1" x14ac:dyDescent="0.15">
      <c r="B23" s="14" t="str">
        <f>IFERROR(VLOOKUP(C23,メンバー入力シート!$A$9:$C$108,2,FALSE),"")</f>
        <v/>
      </c>
      <c r="C23" s="41"/>
      <c r="D23" s="56" t="str">
        <f>IFERROR(VLOOKUP(C23,メンバー入力シート!$A$9:$C$108,3,FALSE),"")</f>
        <v/>
      </c>
      <c r="E23" s="57"/>
      <c r="F23" s="57" t="e">
        <f>VLOOKUP(#REF!,メンバー入力シート!$A$9:$C$108,2,FALSE)</f>
        <v>#REF!</v>
      </c>
      <c r="G23" s="57" t="e">
        <f>VLOOKUP(J23,メンバー入力シート!$A$9:$C$108,2,FALSE)</f>
        <v>#N/A</v>
      </c>
      <c r="H23" s="2"/>
      <c r="I23" s="2"/>
      <c r="J23" s="15"/>
      <c r="L23" s="131" t="s">
        <v>51</v>
      </c>
      <c r="M23" s="132"/>
      <c r="N23" s="135"/>
      <c r="O23" s="136"/>
      <c r="P23" s="136"/>
      <c r="Q23" s="136"/>
      <c r="R23" s="136"/>
      <c r="S23" s="137"/>
      <c r="U23" s="14" t="str">
        <f t="shared" si="0"/>
        <v/>
      </c>
      <c r="V23" s="28">
        <f t="shared" si="0"/>
        <v>0</v>
      </c>
      <c r="W23" s="56" t="str">
        <f t="shared" si="0"/>
        <v/>
      </c>
      <c r="X23" s="57"/>
      <c r="Y23" s="57"/>
      <c r="Z23" s="57"/>
      <c r="AA23" s="28">
        <f t="shared" si="1"/>
        <v>0</v>
      </c>
      <c r="AB23" s="33">
        <f t="shared" si="2"/>
        <v>0</v>
      </c>
      <c r="AC23" s="15"/>
      <c r="AE23" s="16"/>
      <c r="AF23" s="14" t="str">
        <f t="shared" si="3"/>
        <v/>
      </c>
      <c r="AG23" s="28">
        <f t="shared" si="3"/>
        <v>0</v>
      </c>
      <c r="AH23" s="56" t="str">
        <f t="shared" si="3"/>
        <v/>
      </c>
      <c r="AI23" s="57"/>
      <c r="AJ23" s="57"/>
      <c r="AK23" s="57"/>
      <c r="AL23" s="28">
        <f t="shared" si="4"/>
        <v>0</v>
      </c>
      <c r="AM23" s="33">
        <f t="shared" si="5"/>
        <v>0</v>
      </c>
      <c r="AN23" s="15"/>
      <c r="AZ23" s="17"/>
      <c r="BA23" s="17"/>
      <c r="BB23" s="17"/>
      <c r="BC23" s="17"/>
      <c r="BD23" s="17"/>
      <c r="BE23" s="17"/>
      <c r="BF23" s="17"/>
      <c r="BG23" s="17"/>
      <c r="BH23" s="17"/>
    </row>
    <row r="24" spans="2:60" s="13" customFormat="1" ht="26.25" customHeight="1" x14ac:dyDescent="0.15">
      <c r="B24" s="14" t="str">
        <f>IFERROR(VLOOKUP(C24,メンバー入力シート!$A$9:$C$108,2,FALSE),"")</f>
        <v/>
      </c>
      <c r="C24" s="41"/>
      <c r="D24" s="56" t="str">
        <f>IFERROR(VLOOKUP(C24,メンバー入力シート!$A$9:$C$108,3,FALSE),"")</f>
        <v/>
      </c>
      <c r="E24" s="57"/>
      <c r="F24" s="57" t="e">
        <f>VLOOKUP(#REF!,メンバー入力シート!$A$9:$C$108,2,FALSE)</f>
        <v>#REF!</v>
      </c>
      <c r="G24" s="57" t="e">
        <f>VLOOKUP(J24,メンバー入力シート!$A$9:$C$108,2,FALSE)</f>
        <v>#N/A</v>
      </c>
      <c r="H24" s="2"/>
      <c r="I24" s="2"/>
      <c r="J24" s="15"/>
      <c r="L24" s="141"/>
      <c r="M24" s="142"/>
      <c r="N24" s="143"/>
      <c r="O24" s="144"/>
      <c r="P24" s="144"/>
      <c r="Q24" s="144"/>
      <c r="R24" s="144"/>
      <c r="S24" s="145"/>
      <c r="U24" s="14" t="str">
        <f t="shared" si="0"/>
        <v/>
      </c>
      <c r="V24" s="28">
        <f t="shared" si="0"/>
        <v>0</v>
      </c>
      <c r="W24" s="56" t="str">
        <f t="shared" si="0"/>
        <v/>
      </c>
      <c r="X24" s="57"/>
      <c r="Y24" s="57"/>
      <c r="Z24" s="57"/>
      <c r="AA24" s="28">
        <f t="shared" si="1"/>
        <v>0</v>
      </c>
      <c r="AB24" s="33">
        <f t="shared" si="2"/>
        <v>0</v>
      </c>
      <c r="AC24" s="15"/>
      <c r="AE24" s="16"/>
      <c r="AF24" s="14" t="str">
        <f t="shared" si="3"/>
        <v/>
      </c>
      <c r="AG24" s="28">
        <f t="shared" si="3"/>
        <v>0</v>
      </c>
      <c r="AH24" s="56" t="str">
        <f t="shared" si="3"/>
        <v/>
      </c>
      <c r="AI24" s="57"/>
      <c r="AJ24" s="57"/>
      <c r="AK24" s="57"/>
      <c r="AL24" s="28">
        <f t="shared" si="4"/>
        <v>0</v>
      </c>
      <c r="AM24" s="33">
        <f t="shared" si="5"/>
        <v>0</v>
      </c>
      <c r="AN24" s="15"/>
      <c r="AZ24" s="17"/>
      <c r="BA24" s="17"/>
      <c r="BB24" s="17"/>
      <c r="BC24" s="17"/>
      <c r="BD24" s="17"/>
      <c r="BE24" s="17"/>
      <c r="BF24" s="17"/>
      <c r="BG24" s="17"/>
      <c r="BH24" s="17"/>
    </row>
    <row r="25" spans="2:60" s="13" customFormat="1" ht="26.25" customHeight="1" x14ac:dyDescent="0.15">
      <c r="B25" s="14" t="str">
        <f>IFERROR(VLOOKUP(C25,メンバー入力シート!$A$9:$C$108,2,FALSE),"")</f>
        <v/>
      </c>
      <c r="C25" s="41"/>
      <c r="D25" s="56" t="str">
        <f>IFERROR(VLOOKUP(C25,メンバー入力シート!$A$9:$C$108,3,FALSE),"")</f>
        <v/>
      </c>
      <c r="E25" s="57"/>
      <c r="F25" s="57" t="e">
        <f>VLOOKUP(#REF!,メンバー入力シート!$A$9:$C$108,2,FALSE)</f>
        <v>#REF!</v>
      </c>
      <c r="G25" s="57" t="e">
        <f>VLOOKUP(J25,メンバー入力シート!$A$9:$C$108,2,FALSE)</f>
        <v>#N/A</v>
      </c>
      <c r="H25" s="2"/>
      <c r="I25" s="2"/>
      <c r="J25" s="15"/>
      <c r="L25" s="131" t="s">
        <v>80</v>
      </c>
      <c r="M25" s="132"/>
      <c r="N25" s="135"/>
      <c r="O25" s="136"/>
      <c r="P25" s="136"/>
      <c r="Q25" s="136"/>
      <c r="R25" s="136"/>
      <c r="S25" s="137"/>
      <c r="U25" s="14" t="str">
        <f t="shared" si="0"/>
        <v/>
      </c>
      <c r="V25" s="28">
        <f t="shared" si="0"/>
        <v>0</v>
      </c>
      <c r="W25" s="56" t="str">
        <f t="shared" si="0"/>
        <v/>
      </c>
      <c r="X25" s="57"/>
      <c r="Y25" s="57"/>
      <c r="Z25" s="57"/>
      <c r="AA25" s="28">
        <f t="shared" si="1"/>
        <v>0</v>
      </c>
      <c r="AB25" s="33">
        <f t="shared" si="2"/>
        <v>0</v>
      </c>
      <c r="AC25" s="15"/>
      <c r="AE25" s="16"/>
      <c r="AF25" s="14" t="str">
        <f t="shared" si="3"/>
        <v/>
      </c>
      <c r="AG25" s="28">
        <f t="shared" si="3"/>
        <v>0</v>
      </c>
      <c r="AH25" s="56" t="str">
        <f t="shared" si="3"/>
        <v/>
      </c>
      <c r="AI25" s="57"/>
      <c r="AJ25" s="57"/>
      <c r="AK25" s="57"/>
      <c r="AL25" s="28">
        <f t="shared" si="4"/>
        <v>0</v>
      </c>
      <c r="AM25" s="33">
        <f t="shared" si="5"/>
        <v>0</v>
      </c>
      <c r="AN25" s="15"/>
      <c r="AZ25" s="17"/>
      <c r="BA25" s="17"/>
      <c r="BB25" s="17"/>
      <c r="BC25" s="17"/>
      <c r="BD25" s="17"/>
      <c r="BE25" s="17"/>
      <c r="BF25" s="17"/>
      <c r="BG25" s="17"/>
      <c r="BH25" s="17"/>
    </row>
    <row r="26" spans="2:60" s="13" customFormat="1" ht="26.25" customHeight="1" x14ac:dyDescent="0.15">
      <c r="B26" s="14" t="str">
        <f>IFERROR(VLOOKUP(C26,メンバー入力シート!$A$9:$C$108,2,FALSE),"")</f>
        <v/>
      </c>
      <c r="C26" s="41"/>
      <c r="D26" s="56" t="str">
        <f>IFERROR(VLOOKUP(C26,メンバー入力シート!$A$9:$C$108,3,FALSE),"")</f>
        <v/>
      </c>
      <c r="E26" s="57"/>
      <c r="F26" s="57" t="e">
        <f>VLOOKUP(#REF!,メンバー入力シート!$A$9:$C$108,2,FALSE)</f>
        <v>#REF!</v>
      </c>
      <c r="G26" s="57" t="e">
        <f>VLOOKUP(J26,メンバー入力シート!$A$9:$C$108,2,FALSE)</f>
        <v>#N/A</v>
      </c>
      <c r="H26" s="2"/>
      <c r="I26" s="2"/>
      <c r="J26" s="15"/>
      <c r="L26" s="141"/>
      <c r="M26" s="142"/>
      <c r="N26" s="143"/>
      <c r="O26" s="144"/>
      <c r="P26" s="144"/>
      <c r="Q26" s="144"/>
      <c r="R26" s="144"/>
      <c r="S26" s="145"/>
      <c r="U26" s="14" t="str">
        <f t="shared" ref="U26:U33" si="6">B26</f>
        <v/>
      </c>
      <c r="V26" s="28">
        <f t="shared" ref="V26:W33" si="7">C26</f>
        <v>0</v>
      </c>
      <c r="W26" s="56" t="str">
        <f t="shared" si="7"/>
        <v/>
      </c>
      <c r="X26" s="57"/>
      <c r="Y26" s="57"/>
      <c r="Z26" s="57"/>
      <c r="AA26" s="28">
        <f t="shared" si="1"/>
        <v>0</v>
      </c>
      <c r="AB26" s="33">
        <f t="shared" si="2"/>
        <v>0</v>
      </c>
      <c r="AC26" s="15"/>
      <c r="AE26" s="16"/>
      <c r="AF26" s="14" t="str">
        <f t="shared" ref="AF26:AF33" si="8">B26</f>
        <v/>
      </c>
      <c r="AG26" s="28">
        <f t="shared" ref="AG26:AH33" si="9">C26</f>
        <v>0</v>
      </c>
      <c r="AH26" s="56" t="str">
        <f t="shared" si="9"/>
        <v/>
      </c>
      <c r="AI26" s="57"/>
      <c r="AJ26" s="57"/>
      <c r="AK26" s="57"/>
      <c r="AL26" s="28">
        <f t="shared" si="4"/>
        <v>0</v>
      </c>
      <c r="AM26" s="33">
        <f t="shared" si="5"/>
        <v>0</v>
      </c>
      <c r="AN26" s="15"/>
      <c r="AZ26" s="17"/>
      <c r="BA26" s="17"/>
      <c r="BB26" s="17"/>
      <c r="BC26" s="17"/>
      <c r="BD26" s="17"/>
      <c r="BE26" s="17"/>
      <c r="BF26" s="17"/>
      <c r="BG26" s="17"/>
      <c r="BH26" s="17"/>
    </row>
    <row r="27" spans="2:60" s="13" customFormat="1" ht="26.25" customHeight="1" x14ac:dyDescent="0.15">
      <c r="B27" s="14" t="str">
        <f>IFERROR(VLOOKUP(C27,メンバー入力シート!$A$9:$C$108,2,FALSE),"")</f>
        <v/>
      </c>
      <c r="C27" s="41"/>
      <c r="D27" s="56" t="str">
        <f>IFERROR(VLOOKUP(C27,メンバー入力シート!$A$9:$C$108,3,FALSE),"")</f>
        <v/>
      </c>
      <c r="E27" s="57"/>
      <c r="F27" s="57" t="e">
        <f>VLOOKUP(#REF!,メンバー入力シート!$A$9:$C$108,2,FALSE)</f>
        <v>#REF!</v>
      </c>
      <c r="G27" s="57" t="e">
        <f>VLOOKUP(J27,メンバー入力シート!$A$9:$C$108,2,FALSE)</f>
        <v>#N/A</v>
      </c>
      <c r="H27" s="2"/>
      <c r="I27" s="2"/>
      <c r="J27" s="15"/>
      <c r="L27" s="131" t="s">
        <v>81</v>
      </c>
      <c r="M27" s="132"/>
      <c r="N27" s="135"/>
      <c r="O27" s="136"/>
      <c r="P27" s="136"/>
      <c r="Q27" s="136"/>
      <c r="R27" s="136"/>
      <c r="S27" s="137"/>
      <c r="U27" s="14" t="str">
        <f t="shared" si="6"/>
        <v/>
      </c>
      <c r="V27" s="28">
        <f t="shared" si="7"/>
        <v>0</v>
      </c>
      <c r="W27" s="56" t="str">
        <f t="shared" si="7"/>
        <v/>
      </c>
      <c r="X27" s="57"/>
      <c r="Y27" s="57"/>
      <c r="Z27" s="57"/>
      <c r="AA27" s="28">
        <f t="shared" si="1"/>
        <v>0</v>
      </c>
      <c r="AB27" s="33">
        <f t="shared" si="2"/>
        <v>0</v>
      </c>
      <c r="AC27" s="15"/>
      <c r="AE27" s="16"/>
      <c r="AF27" s="14" t="str">
        <f t="shared" si="8"/>
        <v/>
      </c>
      <c r="AG27" s="28">
        <f t="shared" si="9"/>
        <v>0</v>
      </c>
      <c r="AH27" s="56" t="str">
        <f t="shared" si="9"/>
        <v/>
      </c>
      <c r="AI27" s="57"/>
      <c r="AJ27" s="57"/>
      <c r="AK27" s="57"/>
      <c r="AL27" s="28">
        <f t="shared" si="4"/>
        <v>0</v>
      </c>
      <c r="AM27" s="33">
        <f t="shared" si="5"/>
        <v>0</v>
      </c>
      <c r="AN27" s="15"/>
      <c r="AZ27" s="17"/>
      <c r="BA27" s="17"/>
      <c r="BB27" s="17"/>
      <c r="BC27" s="17"/>
      <c r="BD27" s="17"/>
      <c r="BE27" s="17"/>
      <c r="BF27" s="17"/>
      <c r="BG27" s="17"/>
      <c r="BH27" s="17"/>
    </row>
    <row r="28" spans="2:60" s="13" customFormat="1" ht="26.25" customHeight="1" x14ac:dyDescent="0.15">
      <c r="B28" s="14" t="str">
        <f>IFERROR(VLOOKUP(C28,メンバー入力シート!$A$9:$C$108,2,FALSE),"")</f>
        <v/>
      </c>
      <c r="C28" s="41"/>
      <c r="D28" s="56" t="str">
        <f>IFERROR(VLOOKUP(C28,メンバー入力シート!$A$9:$C$108,3,FALSE),"")</f>
        <v/>
      </c>
      <c r="E28" s="57"/>
      <c r="F28" s="57" t="e">
        <f>VLOOKUP(#REF!,メンバー入力シート!$A$9:$C$108,2,FALSE)</f>
        <v>#REF!</v>
      </c>
      <c r="G28" s="57" t="e">
        <f>VLOOKUP(J28,メンバー入力シート!$A$9:$C$108,2,FALSE)</f>
        <v>#N/A</v>
      </c>
      <c r="H28" s="2"/>
      <c r="I28" s="2"/>
      <c r="J28" s="15"/>
      <c r="L28" s="141"/>
      <c r="M28" s="142"/>
      <c r="N28" s="143"/>
      <c r="O28" s="144"/>
      <c r="P28" s="144"/>
      <c r="Q28" s="144"/>
      <c r="R28" s="144"/>
      <c r="S28" s="145"/>
      <c r="U28" s="14" t="str">
        <f t="shared" si="6"/>
        <v/>
      </c>
      <c r="V28" s="28">
        <f t="shared" si="7"/>
        <v>0</v>
      </c>
      <c r="W28" s="56" t="str">
        <f t="shared" si="7"/>
        <v/>
      </c>
      <c r="X28" s="57"/>
      <c r="Y28" s="57"/>
      <c r="Z28" s="57"/>
      <c r="AA28" s="28">
        <f t="shared" si="1"/>
        <v>0</v>
      </c>
      <c r="AB28" s="33">
        <f t="shared" si="2"/>
        <v>0</v>
      </c>
      <c r="AC28" s="15"/>
      <c r="AE28" s="16"/>
      <c r="AF28" s="14" t="str">
        <f t="shared" si="8"/>
        <v/>
      </c>
      <c r="AG28" s="28">
        <f t="shared" si="9"/>
        <v>0</v>
      </c>
      <c r="AH28" s="56" t="str">
        <f t="shared" si="9"/>
        <v/>
      </c>
      <c r="AI28" s="57"/>
      <c r="AJ28" s="57"/>
      <c r="AK28" s="57"/>
      <c r="AL28" s="28">
        <f t="shared" si="4"/>
        <v>0</v>
      </c>
      <c r="AM28" s="33">
        <f t="shared" si="5"/>
        <v>0</v>
      </c>
      <c r="AN28" s="15"/>
      <c r="AZ28" s="17"/>
      <c r="BA28" s="17"/>
      <c r="BB28" s="17"/>
      <c r="BC28" s="17"/>
      <c r="BD28" s="17"/>
      <c r="BE28" s="17"/>
      <c r="BF28" s="17"/>
      <c r="BG28" s="17"/>
      <c r="BH28" s="17"/>
    </row>
    <row r="29" spans="2:60" s="13" customFormat="1" ht="26.25" customHeight="1" x14ac:dyDescent="0.15">
      <c r="B29" s="14" t="str">
        <f>IFERROR(VLOOKUP(C29,メンバー入力シート!$A$9:$C$108,2,FALSE),"")</f>
        <v/>
      </c>
      <c r="C29" s="41"/>
      <c r="D29" s="56" t="str">
        <f>IFERROR(VLOOKUP(C29,メンバー入力シート!$A$9:$C$108,3,FALSE),"")</f>
        <v/>
      </c>
      <c r="E29" s="57"/>
      <c r="F29" s="57" t="e">
        <f>VLOOKUP(#REF!,メンバー入力シート!$A$9:$C$108,2,FALSE)</f>
        <v>#REF!</v>
      </c>
      <c r="G29" s="57" t="e">
        <f>VLOOKUP(J29,メンバー入力シート!$A$9:$C$108,2,FALSE)</f>
        <v>#N/A</v>
      </c>
      <c r="H29" s="2"/>
      <c r="I29" s="2"/>
      <c r="J29" s="15"/>
      <c r="L29" s="131" t="s">
        <v>83</v>
      </c>
      <c r="M29" s="132"/>
      <c r="N29" s="135"/>
      <c r="O29" s="136"/>
      <c r="P29" s="136"/>
      <c r="Q29" s="136"/>
      <c r="R29" s="136"/>
      <c r="S29" s="137"/>
      <c r="U29" s="14" t="str">
        <f t="shared" si="6"/>
        <v/>
      </c>
      <c r="V29" s="28">
        <f t="shared" si="7"/>
        <v>0</v>
      </c>
      <c r="W29" s="56" t="str">
        <f t="shared" si="7"/>
        <v/>
      </c>
      <c r="X29" s="57"/>
      <c r="Y29" s="57"/>
      <c r="Z29" s="57"/>
      <c r="AA29" s="28">
        <f t="shared" si="1"/>
        <v>0</v>
      </c>
      <c r="AB29" s="33">
        <f t="shared" si="2"/>
        <v>0</v>
      </c>
      <c r="AC29" s="15"/>
      <c r="AE29" s="16"/>
      <c r="AF29" s="14" t="str">
        <f t="shared" si="8"/>
        <v/>
      </c>
      <c r="AG29" s="28">
        <f t="shared" si="9"/>
        <v>0</v>
      </c>
      <c r="AH29" s="56" t="str">
        <f t="shared" si="9"/>
        <v/>
      </c>
      <c r="AI29" s="57"/>
      <c r="AJ29" s="57"/>
      <c r="AK29" s="57"/>
      <c r="AL29" s="28">
        <f t="shared" si="4"/>
        <v>0</v>
      </c>
      <c r="AM29" s="33">
        <f t="shared" si="5"/>
        <v>0</v>
      </c>
      <c r="AN29" s="15"/>
      <c r="AZ29" s="17"/>
      <c r="BA29" s="17"/>
      <c r="BB29" s="17"/>
      <c r="BC29" s="17"/>
      <c r="BD29" s="17"/>
      <c r="BE29" s="17"/>
      <c r="BF29" s="17"/>
      <c r="BG29" s="17"/>
      <c r="BH29" s="17"/>
    </row>
    <row r="30" spans="2:60" s="13" customFormat="1" ht="26.25" customHeight="1" thickBot="1" x14ac:dyDescent="0.2">
      <c r="B30" s="14" t="str">
        <f>IFERROR(VLOOKUP(C30,メンバー入力シート!$A$9:$C$108,2,FALSE),"")</f>
        <v/>
      </c>
      <c r="C30" s="41"/>
      <c r="D30" s="56" t="str">
        <f>IFERROR(VLOOKUP(C30,メンバー入力シート!$A$9:$C$108,3,FALSE),"")</f>
        <v/>
      </c>
      <c r="E30" s="57"/>
      <c r="F30" s="57" t="e">
        <f>VLOOKUP(#REF!,メンバー入力シート!$A$9:$C$108,2,FALSE)</f>
        <v>#REF!</v>
      </c>
      <c r="G30" s="57" t="e">
        <f>VLOOKUP(J30,メンバー入力シート!$A$9:$C$108,2,FALSE)</f>
        <v>#N/A</v>
      </c>
      <c r="H30" s="2"/>
      <c r="I30" s="2"/>
      <c r="J30" s="15"/>
      <c r="L30" s="133"/>
      <c r="M30" s="134"/>
      <c r="N30" s="138"/>
      <c r="O30" s="139"/>
      <c r="P30" s="139"/>
      <c r="Q30" s="139"/>
      <c r="R30" s="139"/>
      <c r="S30" s="140"/>
      <c r="U30" s="14" t="str">
        <f t="shared" si="6"/>
        <v/>
      </c>
      <c r="V30" s="28">
        <f t="shared" si="7"/>
        <v>0</v>
      </c>
      <c r="W30" s="56" t="str">
        <f t="shared" si="7"/>
        <v/>
      </c>
      <c r="X30" s="57"/>
      <c r="Y30" s="57"/>
      <c r="Z30" s="57"/>
      <c r="AA30" s="28">
        <f t="shared" si="1"/>
        <v>0</v>
      </c>
      <c r="AB30" s="33">
        <f t="shared" si="2"/>
        <v>0</v>
      </c>
      <c r="AC30" s="15"/>
      <c r="AE30" s="16"/>
      <c r="AF30" s="14" t="str">
        <f t="shared" si="8"/>
        <v/>
      </c>
      <c r="AG30" s="28">
        <f t="shared" si="9"/>
        <v>0</v>
      </c>
      <c r="AH30" s="56" t="str">
        <f t="shared" si="9"/>
        <v/>
      </c>
      <c r="AI30" s="57"/>
      <c r="AJ30" s="57"/>
      <c r="AK30" s="57"/>
      <c r="AL30" s="28">
        <f t="shared" si="4"/>
        <v>0</v>
      </c>
      <c r="AM30" s="33">
        <f t="shared" si="5"/>
        <v>0</v>
      </c>
      <c r="AN30" s="15"/>
      <c r="AZ30" s="17"/>
      <c r="BA30" s="17"/>
      <c r="BB30" s="17"/>
      <c r="BC30" s="17"/>
      <c r="BD30" s="17"/>
      <c r="BE30" s="17"/>
      <c r="BF30" s="17"/>
      <c r="BG30" s="17"/>
      <c r="BH30" s="17"/>
    </row>
    <row r="31" spans="2:60" s="13" customFormat="1" ht="26.25" customHeight="1" thickBot="1" x14ac:dyDescent="0.2">
      <c r="B31" s="14" t="str">
        <f>IFERROR(VLOOKUP(C31,メンバー入力シート!$A$9:$C$108,2,FALSE),"")</f>
        <v/>
      </c>
      <c r="C31" s="41"/>
      <c r="D31" s="56" t="str">
        <f>IFERROR(VLOOKUP(C31,メンバー入力シート!$A$9:$C$108,3,FALSE),"")</f>
        <v/>
      </c>
      <c r="E31" s="57"/>
      <c r="F31" s="57" t="e">
        <f>VLOOKUP(#REF!,メンバー入力シート!$A$9:$C$108,2,FALSE)</f>
        <v>#REF!</v>
      </c>
      <c r="G31" s="57" t="e">
        <f>VLOOKUP(J31,メンバー入力シート!$A$9:$C$108,2,FALSE)</f>
        <v>#N/A</v>
      </c>
      <c r="H31" s="2"/>
      <c r="I31" s="2"/>
      <c r="J31" s="15"/>
      <c r="U31" s="14" t="str">
        <f t="shared" si="6"/>
        <v/>
      </c>
      <c r="V31" s="28">
        <f t="shared" si="7"/>
        <v>0</v>
      </c>
      <c r="W31" s="56" t="str">
        <f t="shared" si="7"/>
        <v/>
      </c>
      <c r="X31" s="57"/>
      <c r="Y31" s="57"/>
      <c r="Z31" s="57"/>
      <c r="AA31" s="28">
        <f t="shared" si="1"/>
        <v>0</v>
      </c>
      <c r="AB31" s="33">
        <f t="shared" si="2"/>
        <v>0</v>
      </c>
      <c r="AC31" s="15"/>
      <c r="AE31" s="16"/>
      <c r="AF31" s="14" t="str">
        <f t="shared" si="8"/>
        <v/>
      </c>
      <c r="AG31" s="28">
        <f t="shared" si="9"/>
        <v>0</v>
      </c>
      <c r="AH31" s="56" t="str">
        <f t="shared" si="9"/>
        <v/>
      </c>
      <c r="AI31" s="57"/>
      <c r="AJ31" s="57"/>
      <c r="AK31" s="57"/>
      <c r="AL31" s="28">
        <f t="shared" si="4"/>
        <v>0</v>
      </c>
      <c r="AM31" s="33">
        <f t="shared" si="5"/>
        <v>0</v>
      </c>
      <c r="AN31" s="15"/>
      <c r="AZ31" s="17"/>
      <c r="BA31" s="17"/>
      <c r="BB31" s="17"/>
      <c r="BC31" s="17"/>
      <c r="BD31" s="17"/>
      <c r="BE31" s="17"/>
      <c r="BF31" s="17"/>
      <c r="BG31" s="17"/>
      <c r="BH31" s="17"/>
    </row>
    <row r="32" spans="2:60" s="13" customFormat="1" ht="26.25" customHeight="1" x14ac:dyDescent="0.15">
      <c r="B32" s="14" t="str">
        <f>IFERROR(VLOOKUP(C32,メンバー入力シート!$A$9:$C$108,2,FALSE),"")</f>
        <v/>
      </c>
      <c r="C32" s="2"/>
      <c r="D32" s="56" t="str">
        <f>IFERROR(VLOOKUP(C32,メンバー入力シート!$A$9:$C$108,3,FALSE),"")</f>
        <v/>
      </c>
      <c r="E32" s="57"/>
      <c r="F32" s="57" t="e">
        <f>VLOOKUP(#REF!,メンバー入力シート!$A$9:$C$108,2,FALSE)</f>
        <v>#REF!</v>
      </c>
      <c r="G32" s="57" t="e">
        <f>VLOOKUP(J32,メンバー入力シート!$A$9:$C$108,2,FALSE)</f>
        <v>#N/A</v>
      </c>
      <c r="H32" s="2"/>
      <c r="I32" s="2"/>
      <c r="J32" s="15"/>
      <c r="M32" s="47" t="s">
        <v>12</v>
      </c>
      <c r="N32" s="48"/>
      <c r="O32" s="48"/>
      <c r="P32" s="48"/>
      <c r="Q32" s="48"/>
      <c r="R32" s="48"/>
      <c r="S32" s="49"/>
      <c r="U32" s="14" t="str">
        <f t="shared" si="6"/>
        <v/>
      </c>
      <c r="V32" s="28">
        <f t="shared" si="7"/>
        <v>0</v>
      </c>
      <c r="W32" s="56" t="str">
        <f t="shared" si="7"/>
        <v/>
      </c>
      <c r="X32" s="57"/>
      <c r="Y32" s="57"/>
      <c r="Z32" s="57"/>
      <c r="AA32" s="28">
        <f t="shared" si="1"/>
        <v>0</v>
      </c>
      <c r="AB32" s="33">
        <f t="shared" si="2"/>
        <v>0</v>
      </c>
      <c r="AC32" s="15"/>
      <c r="AE32" s="16"/>
      <c r="AF32" s="14" t="str">
        <f t="shared" si="8"/>
        <v/>
      </c>
      <c r="AG32" s="28">
        <f t="shared" si="9"/>
        <v>0</v>
      </c>
      <c r="AH32" s="56" t="str">
        <f t="shared" si="9"/>
        <v/>
      </c>
      <c r="AI32" s="57"/>
      <c r="AJ32" s="57"/>
      <c r="AK32" s="57"/>
      <c r="AL32" s="28">
        <f t="shared" si="4"/>
        <v>0</v>
      </c>
      <c r="AM32" s="33">
        <f t="shared" si="5"/>
        <v>0</v>
      </c>
      <c r="AN32" s="15"/>
      <c r="AZ32" s="17"/>
      <c r="BA32" s="17"/>
      <c r="BB32" s="17"/>
      <c r="BC32" s="17"/>
      <c r="BD32" s="17"/>
      <c r="BE32" s="17"/>
      <c r="BF32" s="17"/>
      <c r="BG32" s="17"/>
      <c r="BH32" s="17"/>
    </row>
    <row r="33" spans="2:60" s="13" customFormat="1" ht="26.25" customHeight="1" thickBot="1" x14ac:dyDescent="0.2">
      <c r="B33" s="18" t="str">
        <f>IFERROR(VLOOKUP(C33,メンバー入力シート!$A$9:$C$108,2,FALSE),"")</f>
        <v/>
      </c>
      <c r="C33" s="42"/>
      <c r="D33" s="58" t="str">
        <f>IFERROR(VLOOKUP(C33,メンバー入力シート!$A$9:$C$108,3,FALSE),"")</f>
        <v/>
      </c>
      <c r="E33" s="59"/>
      <c r="F33" s="59" t="e">
        <f>VLOOKUP(#REF!,メンバー入力シート!$A$9:$C$108,2,FALSE)</f>
        <v>#REF!</v>
      </c>
      <c r="G33" s="59" t="e">
        <f>VLOOKUP(J33,メンバー入力シート!$A$9:$C$108,2,FALSE)</f>
        <v>#N/A</v>
      </c>
      <c r="H33" s="43"/>
      <c r="I33" s="43"/>
      <c r="J33" s="19"/>
      <c r="L33" s="22"/>
      <c r="M33" s="50"/>
      <c r="N33" s="51"/>
      <c r="O33" s="51"/>
      <c r="P33" s="51"/>
      <c r="Q33" s="51"/>
      <c r="R33" s="51"/>
      <c r="S33" s="52"/>
      <c r="U33" s="18" t="str">
        <f t="shared" si="6"/>
        <v/>
      </c>
      <c r="V33" s="29">
        <f t="shared" si="7"/>
        <v>0</v>
      </c>
      <c r="W33" s="58" t="str">
        <f t="shared" si="7"/>
        <v/>
      </c>
      <c r="X33" s="59"/>
      <c r="Y33" s="59"/>
      <c r="Z33" s="59"/>
      <c r="AA33" s="29">
        <f t="shared" si="1"/>
        <v>0</v>
      </c>
      <c r="AB33" s="35">
        <f t="shared" si="2"/>
        <v>0</v>
      </c>
      <c r="AC33" s="19"/>
      <c r="AE33" s="16"/>
      <c r="AF33" s="18" t="str">
        <f t="shared" si="8"/>
        <v/>
      </c>
      <c r="AG33" s="29">
        <f t="shared" si="9"/>
        <v>0</v>
      </c>
      <c r="AH33" s="58" t="str">
        <f t="shared" si="9"/>
        <v/>
      </c>
      <c r="AI33" s="59"/>
      <c r="AJ33" s="59"/>
      <c r="AK33" s="59"/>
      <c r="AL33" s="29">
        <f t="shared" si="4"/>
        <v>0</v>
      </c>
      <c r="AM33" s="35">
        <f t="shared" si="5"/>
        <v>0</v>
      </c>
      <c r="AN33" s="19"/>
      <c r="AZ33" s="17"/>
      <c r="BA33" s="17"/>
      <c r="BB33" s="17"/>
      <c r="BC33" s="17"/>
      <c r="BD33" s="17"/>
      <c r="BE33" s="17"/>
      <c r="BF33" s="17"/>
      <c r="BG33" s="17"/>
      <c r="BH33" s="17"/>
    </row>
    <row r="34" spans="2:60" s="13" customFormat="1" ht="26.25" customHeight="1" thickBot="1" x14ac:dyDescent="0.2">
      <c r="B34" s="23"/>
      <c r="C34" s="23"/>
      <c r="D34" s="23"/>
      <c r="E34" s="23"/>
      <c r="F34" s="23"/>
      <c r="G34" s="23"/>
      <c r="H34" s="23"/>
      <c r="I34" s="23"/>
      <c r="J34" s="23"/>
      <c r="L34" s="22"/>
      <c r="M34" s="31"/>
      <c r="N34" s="31"/>
      <c r="O34" s="31"/>
      <c r="P34" s="31"/>
      <c r="Q34" s="31"/>
      <c r="R34" s="31"/>
      <c r="S34" s="31"/>
      <c r="U34" s="23"/>
      <c r="V34" s="23"/>
      <c r="W34" s="23"/>
      <c r="X34" s="23"/>
      <c r="Y34" s="23"/>
      <c r="Z34" s="23"/>
      <c r="AA34" s="23"/>
      <c r="AB34" s="23"/>
      <c r="AC34" s="23"/>
      <c r="AD34" s="24"/>
      <c r="AE34" s="16"/>
      <c r="AF34" s="23"/>
      <c r="AG34" s="23"/>
      <c r="AH34" s="23"/>
      <c r="AI34" s="23"/>
      <c r="AJ34" s="23"/>
      <c r="AK34" s="23"/>
      <c r="AL34" s="23"/>
      <c r="AM34" s="23"/>
      <c r="AN34" s="23"/>
      <c r="AZ34" s="17"/>
      <c r="BA34" s="17"/>
      <c r="BB34" s="17"/>
      <c r="BC34" s="17"/>
      <c r="BD34" s="17"/>
      <c r="BE34" s="17"/>
      <c r="BF34" s="17"/>
      <c r="BG34" s="17"/>
      <c r="BH34" s="17"/>
    </row>
    <row r="35" spans="2:60" ht="26.25" customHeight="1" x14ac:dyDescent="0.15">
      <c r="W35" s="47" t="s">
        <v>12</v>
      </c>
      <c r="X35" s="48"/>
      <c r="Y35" s="48"/>
      <c r="Z35" s="48"/>
      <c r="AA35" s="48"/>
      <c r="AB35" s="48"/>
      <c r="AC35" s="49"/>
      <c r="AE35" s="10"/>
      <c r="AP35" s="9"/>
      <c r="AQ35" s="9"/>
      <c r="AR35" s="9"/>
      <c r="AS35" s="9"/>
      <c r="AT35" s="9"/>
      <c r="AU35" s="9"/>
      <c r="AV35" s="9"/>
      <c r="AW35" s="9"/>
      <c r="AX35" s="9"/>
      <c r="AY35" s="9"/>
    </row>
    <row r="36" spans="2:60" ht="26.25" customHeight="1" thickBot="1" x14ac:dyDescent="0.2">
      <c r="B36" s="53" t="s">
        <v>88</v>
      </c>
      <c r="C36" s="54"/>
      <c r="D36" s="54"/>
      <c r="E36" s="54"/>
      <c r="F36" s="54"/>
      <c r="G36" s="54"/>
      <c r="H36" s="54"/>
      <c r="I36" s="54"/>
      <c r="J36" s="54"/>
      <c r="W36" s="50"/>
      <c r="X36" s="51"/>
      <c r="Y36" s="51"/>
      <c r="Z36" s="51"/>
      <c r="AA36" s="51"/>
      <c r="AB36" s="51"/>
      <c r="AC36" s="52"/>
      <c r="AE36" s="10"/>
      <c r="AP36" s="9"/>
      <c r="AQ36" s="9"/>
      <c r="AR36" s="9"/>
      <c r="AS36" s="9"/>
      <c r="AT36" s="9"/>
      <c r="AU36" s="9"/>
      <c r="AV36" s="9"/>
      <c r="AW36" s="9"/>
      <c r="AX36" s="9"/>
      <c r="AY36" s="9"/>
    </row>
    <row r="37" spans="2:60" s="25" customFormat="1" ht="26.25" customHeight="1" x14ac:dyDescent="0.35">
      <c r="B37" s="54"/>
      <c r="C37" s="54"/>
      <c r="D37" s="54"/>
      <c r="E37" s="54"/>
      <c r="F37" s="54"/>
      <c r="G37" s="54"/>
      <c r="H37" s="54"/>
      <c r="I37" s="54"/>
      <c r="J37" s="54"/>
      <c r="M37" s="55" t="s">
        <v>3</v>
      </c>
      <c r="N37" s="55"/>
      <c r="O37" s="55"/>
      <c r="P37" s="55"/>
      <c r="Q37" s="55"/>
      <c r="R37" s="55"/>
      <c r="S37" s="55"/>
      <c r="U37" s="55" t="s">
        <v>3</v>
      </c>
      <c r="V37" s="55"/>
      <c r="W37" s="55"/>
      <c r="X37" s="55"/>
      <c r="Y37" s="55"/>
      <c r="Z37" s="55"/>
      <c r="AA37" s="55"/>
      <c r="AB37" s="55"/>
      <c r="AC37" s="55"/>
      <c r="AE37" s="26"/>
      <c r="AF37" s="55" t="s">
        <v>3</v>
      </c>
      <c r="AG37" s="55"/>
      <c r="AH37" s="55"/>
      <c r="AI37" s="55"/>
      <c r="AJ37" s="55"/>
      <c r="AK37" s="55"/>
      <c r="AL37" s="55"/>
      <c r="AM37" s="55"/>
      <c r="AN37" s="55"/>
      <c r="AZ37" s="27"/>
      <c r="BA37" s="27"/>
      <c r="BB37" s="27"/>
      <c r="BC37" s="27"/>
      <c r="BD37" s="27"/>
      <c r="BE37" s="27"/>
      <c r="BF37" s="27"/>
      <c r="BG37" s="27"/>
      <c r="BH37" s="27"/>
    </row>
    <row r="38" spans="2:60" ht="26.25" customHeight="1" x14ac:dyDescent="0.15">
      <c r="AP38" s="9"/>
      <c r="AQ38" s="9"/>
      <c r="AR38" s="9"/>
      <c r="AS38" s="9"/>
      <c r="AT38" s="9"/>
      <c r="AU38" s="9"/>
      <c r="AV38" s="9"/>
      <c r="AW38" s="9"/>
      <c r="AX38" s="9"/>
      <c r="AY38" s="9"/>
    </row>
    <row r="39" spans="2:60" ht="26.25" customHeight="1" x14ac:dyDescent="0.15">
      <c r="AP39" s="9"/>
      <c r="AQ39" s="9"/>
      <c r="AR39" s="9"/>
      <c r="AS39" s="9"/>
      <c r="AT39" s="9"/>
      <c r="AU39" s="9"/>
      <c r="AV39" s="9"/>
      <c r="AW39" s="9"/>
      <c r="AX39" s="9"/>
      <c r="AY39" s="9"/>
    </row>
    <row r="40" spans="2:60" ht="26.25" customHeight="1" x14ac:dyDescent="0.15">
      <c r="AP40" s="9"/>
      <c r="AQ40" s="9"/>
      <c r="AR40" s="9"/>
      <c r="AS40" s="9"/>
      <c r="AT40" s="9"/>
      <c r="AU40" s="9"/>
      <c r="AV40" s="9"/>
      <c r="AW40" s="9"/>
      <c r="AX40" s="9"/>
      <c r="AY40" s="9"/>
    </row>
  </sheetData>
  <protectedRanges>
    <protectedRange sqref="D3:J6 O3:S4 N9:S16 C9:C33 H9:J33 L21:S30 B36:J37" name="範囲1"/>
  </protectedRanges>
  <mergeCells count="151">
    <mergeCell ref="B1:S1"/>
    <mergeCell ref="U1:AC1"/>
    <mergeCell ref="AF1:AN1"/>
    <mergeCell ref="B3:C3"/>
    <mergeCell ref="D3:J3"/>
    <mergeCell ref="L3:N3"/>
    <mergeCell ref="O3:S3"/>
    <mergeCell ref="U3:V3"/>
    <mergeCell ref="W3:AC3"/>
    <mergeCell ref="AF3:AG3"/>
    <mergeCell ref="B5:C5"/>
    <mergeCell ref="D5:J5"/>
    <mergeCell ref="U5:V5"/>
    <mergeCell ref="W5:AC5"/>
    <mergeCell ref="AF5:AG5"/>
    <mergeCell ref="AH5:AN5"/>
    <mergeCell ref="AH3:AN3"/>
    <mergeCell ref="B4:C4"/>
    <mergeCell ref="D4:J4"/>
    <mergeCell ref="L4:N4"/>
    <mergeCell ref="O4:S4"/>
    <mergeCell ref="U4:V4"/>
    <mergeCell ref="W4:AC4"/>
    <mergeCell ref="AF4:AG4"/>
    <mergeCell ref="AH4:AN4"/>
    <mergeCell ref="AH6:AN6"/>
    <mergeCell ref="D8:G8"/>
    <mergeCell ref="L8:M8"/>
    <mergeCell ref="N8:O8"/>
    <mergeCell ref="P8:Q8"/>
    <mergeCell ref="R8:S8"/>
    <mergeCell ref="W8:Z8"/>
    <mergeCell ref="AH8:AK8"/>
    <mergeCell ref="B6:C6"/>
    <mergeCell ref="D6:J6"/>
    <mergeCell ref="L6:N7"/>
    <mergeCell ref="U6:V6"/>
    <mergeCell ref="W6:AC6"/>
    <mergeCell ref="AF6:AG6"/>
    <mergeCell ref="W9:Z9"/>
    <mergeCell ref="AH9:AK9"/>
    <mergeCell ref="D10:G10"/>
    <mergeCell ref="W10:Z10"/>
    <mergeCell ref="AH10:AK10"/>
    <mergeCell ref="D11:G11"/>
    <mergeCell ref="M11:M12"/>
    <mergeCell ref="N11:O12"/>
    <mergeCell ref="P11:Q12"/>
    <mergeCell ref="R11:S12"/>
    <mergeCell ref="D9:G9"/>
    <mergeCell ref="L9:L12"/>
    <mergeCell ref="M9:M10"/>
    <mergeCell ref="N9:O10"/>
    <mergeCell ref="P9:Q10"/>
    <mergeCell ref="R9:S10"/>
    <mergeCell ref="R13:S14"/>
    <mergeCell ref="W13:Z13"/>
    <mergeCell ref="AH13:AK13"/>
    <mergeCell ref="D14:G14"/>
    <mergeCell ref="W14:Z14"/>
    <mergeCell ref="AH14:AK14"/>
    <mergeCell ref="W11:Z11"/>
    <mergeCell ref="AH11:AK11"/>
    <mergeCell ref="D12:G12"/>
    <mergeCell ref="W12:Z12"/>
    <mergeCell ref="AH12:AK12"/>
    <mergeCell ref="D13:G13"/>
    <mergeCell ref="L13:L16"/>
    <mergeCell ref="M13:M14"/>
    <mergeCell ref="N13:O14"/>
    <mergeCell ref="P13:Q14"/>
    <mergeCell ref="D18:G18"/>
    <mergeCell ref="W18:Z18"/>
    <mergeCell ref="AH18:AK18"/>
    <mergeCell ref="D19:G19"/>
    <mergeCell ref="L19:M19"/>
    <mergeCell ref="W19:Z19"/>
    <mergeCell ref="AH19:AK19"/>
    <mergeCell ref="AH15:AK15"/>
    <mergeCell ref="D16:G16"/>
    <mergeCell ref="W16:Z16"/>
    <mergeCell ref="AH16:AK16"/>
    <mergeCell ref="D17:G17"/>
    <mergeCell ref="W17:Z17"/>
    <mergeCell ref="AH17:AK17"/>
    <mergeCell ref="D15:G15"/>
    <mergeCell ref="M15:M16"/>
    <mergeCell ref="N15:O16"/>
    <mergeCell ref="P15:Q16"/>
    <mergeCell ref="R15:S16"/>
    <mergeCell ref="W15:Z15"/>
    <mergeCell ref="D20:G20"/>
    <mergeCell ref="L20:M20"/>
    <mergeCell ref="N20:S20"/>
    <mergeCell ref="W20:Z20"/>
    <mergeCell ref="AH20:AK20"/>
    <mergeCell ref="D21:G21"/>
    <mergeCell ref="L21:M22"/>
    <mergeCell ref="N21:S22"/>
    <mergeCell ref="W21:Z21"/>
    <mergeCell ref="AH21:AK21"/>
    <mergeCell ref="D22:G22"/>
    <mergeCell ref="W22:Z22"/>
    <mergeCell ref="AH22:AK22"/>
    <mergeCell ref="D23:G23"/>
    <mergeCell ref="L23:M24"/>
    <mergeCell ref="N23:S24"/>
    <mergeCell ref="W23:Z23"/>
    <mergeCell ref="AH23:AK23"/>
    <mergeCell ref="D24:G24"/>
    <mergeCell ref="W24:Z24"/>
    <mergeCell ref="AH24:AK24"/>
    <mergeCell ref="D25:G25"/>
    <mergeCell ref="L25:M26"/>
    <mergeCell ref="N25:S26"/>
    <mergeCell ref="W25:Z25"/>
    <mergeCell ref="AH25:AK25"/>
    <mergeCell ref="D26:G26"/>
    <mergeCell ref="W26:Z26"/>
    <mergeCell ref="AH26:AK26"/>
    <mergeCell ref="D29:G29"/>
    <mergeCell ref="L29:M30"/>
    <mergeCell ref="N29:S30"/>
    <mergeCell ref="W29:Z29"/>
    <mergeCell ref="AH29:AK29"/>
    <mergeCell ref="D30:G30"/>
    <mergeCell ref="W30:Z30"/>
    <mergeCell ref="AH30:AK30"/>
    <mergeCell ref="D27:G27"/>
    <mergeCell ref="L27:M28"/>
    <mergeCell ref="N27:S28"/>
    <mergeCell ref="W27:Z27"/>
    <mergeCell ref="AH27:AK27"/>
    <mergeCell ref="D28:G28"/>
    <mergeCell ref="W28:Z28"/>
    <mergeCell ref="AH28:AK28"/>
    <mergeCell ref="W35:AC36"/>
    <mergeCell ref="B36:J37"/>
    <mergeCell ref="M37:S37"/>
    <mergeCell ref="U37:AC37"/>
    <mergeCell ref="AF37:AN37"/>
    <mergeCell ref="D31:G31"/>
    <mergeCell ref="W31:Z31"/>
    <mergeCell ref="AH31:AK31"/>
    <mergeCell ref="D32:G32"/>
    <mergeCell ref="M32:S33"/>
    <mergeCell ref="W32:Z32"/>
    <mergeCell ref="AH32:AK32"/>
    <mergeCell ref="D33:G33"/>
    <mergeCell ref="W33:Z33"/>
    <mergeCell ref="AH33:AK33"/>
  </mergeCells>
  <phoneticPr fontId="1"/>
  <conditionalFormatting sqref="H9:H33">
    <cfRule type="expression" dxfId="0" priority="1">
      <formula>COUNTIF($H$9:$H$33,"○")&gt;11</formula>
    </cfRule>
  </conditionalFormatting>
  <dataValidations count="2">
    <dataValidation type="list" allowBlank="1" showInputMessage="1" showErrorMessage="1" sqref="H9:H33" xr:uid="{00000000-0002-0000-0100-000000000000}">
      <formula1>"○,　"</formula1>
    </dataValidation>
    <dataValidation type="list" allowBlank="1" showInputMessage="1" showErrorMessage="1" sqref="I9:I33" xr:uid="{3E74E0C4-661D-4FD3-A4F0-A999D9ABE65C}">
      <formula1>"✔,"</formula1>
    </dataValidation>
  </dataValidations>
  <pageMargins left="0.23622047244094491" right="0.23622047244094491" top="0.35433070866141736" bottom="0.35433070866141736" header="0.31496062992125984" footer="0.31496062992125984"/>
  <pageSetup paperSize="9" scale="89" orientation="portrait" horizontalDpi="4294967293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08"/>
  <sheetViews>
    <sheetView workbookViewId="0">
      <selection activeCell="C10" sqref="C10"/>
    </sheetView>
  </sheetViews>
  <sheetFormatPr defaultColWidth="4.75" defaultRowHeight="21.75" customHeight="1" x14ac:dyDescent="0.15"/>
  <cols>
    <col min="1" max="1" width="4.75" style="3"/>
    <col min="2" max="2" width="6.375" style="3" customWidth="1"/>
    <col min="3" max="3" width="18.75" style="3" customWidth="1"/>
    <col min="4" max="7" width="4.75" style="3"/>
    <col min="8" max="8" width="4.75" style="11"/>
    <col min="9" max="16384" width="4.75" style="6"/>
  </cols>
  <sheetData>
    <row r="1" spans="1:10" ht="21.75" customHeight="1" x14ac:dyDescent="0.15">
      <c r="A1" s="3" t="s">
        <v>29</v>
      </c>
    </row>
    <row r="2" spans="1:10" ht="21.75" customHeight="1" x14ac:dyDescent="0.15">
      <c r="A2" s="161" t="s">
        <v>36</v>
      </c>
      <c r="B2" s="161"/>
      <c r="C2" s="161"/>
      <c r="D2" s="161"/>
      <c r="E2" s="161"/>
      <c r="F2" s="161"/>
      <c r="G2" s="161"/>
      <c r="H2" s="161"/>
      <c r="I2" s="161"/>
      <c r="J2" s="161"/>
    </row>
    <row r="3" spans="1:10" ht="21.75" customHeight="1" x14ac:dyDescent="0.15">
      <c r="A3" s="161"/>
      <c r="B3" s="161"/>
      <c r="C3" s="161"/>
      <c r="D3" s="161"/>
      <c r="E3" s="161"/>
      <c r="F3" s="161"/>
      <c r="G3" s="161"/>
      <c r="H3" s="161"/>
      <c r="I3" s="161"/>
      <c r="J3" s="161"/>
    </row>
    <row r="4" spans="1:10" ht="21.75" customHeight="1" x14ac:dyDescent="0.15">
      <c r="A4" s="161"/>
      <c r="B4" s="161"/>
      <c r="C4" s="161"/>
      <c r="D4" s="161"/>
      <c r="E4" s="161"/>
      <c r="F4" s="161"/>
      <c r="G4" s="161"/>
      <c r="H4" s="161"/>
      <c r="I4" s="161"/>
      <c r="J4" s="161"/>
    </row>
    <row r="5" spans="1:10" ht="21.75" customHeight="1" x14ac:dyDescent="0.15">
      <c r="A5" s="161" t="s">
        <v>34</v>
      </c>
      <c r="B5" s="161"/>
      <c r="C5" s="161"/>
      <c r="D5" s="161"/>
      <c r="E5" s="161"/>
      <c r="F5" s="161"/>
      <c r="G5" s="161"/>
      <c r="H5" s="161"/>
      <c r="I5" s="161"/>
      <c r="J5" s="161"/>
    </row>
    <row r="6" spans="1:10" ht="21.75" customHeight="1" x14ac:dyDescent="0.15">
      <c r="A6" s="161" t="s">
        <v>35</v>
      </c>
      <c r="B6" s="161"/>
      <c r="C6" s="161"/>
      <c r="D6" s="161"/>
      <c r="E6" s="161"/>
      <c r="F6" s="161"/>
      <c r="G6" s="161"/>
      <c r="H6" s="161"/>
      <c r="I6" s="161"/>
      <c r="J6" s="161"/>
    </row>
    <row r="7" spans="1:10" ht="21.75" customHeight="1" x14ac:dyDescent="0.15">
      <c r="A7" s="161" t="s">
        <v>33</v>
      </c>
      <c r="B7" s="161"/>
      <c r="C7" s="161"/>
      <c r="D7" s="161"/>
      <c r="E7" s="161"/>
      <c r="F7" s="161"/>
      <c r="G7" s="161"/>
      <c r="H7" s="161"/>
      <c r="I7" s="161"/>
      <c r="J7" s="161"/>
    </row>
    <row r="9" spans="1:10" ht="21.75" customHeight="1" x14ac:dyDescent="0.15">
      <c r="A9" s="1" t="s">
        <v>0</v>
      </c>
      <c r="B9" s="1" t="s">
        <v>18</v>
      </c>
      <c r="C9" s="1" t="s">
        <v>1</v>
      </c>
    </row>
    <row r="10" spans="1:10" ht="21.75" customHeight="1" x14ac:dyDescent="0.15">
      <c r="A10" s="2">
        <v>1</v>
      </c>
      <c r="B10" s="32" t="s">
        <v>32</v>
      </c>
      <c r="C10" s="2" t="s">
        <v>5</v>
      </c>
      <c r="D10" s="4"/>
      <c r="E10" s="4"/>
      <c r="F10" s="4"/>
      <c r="G10" s="4"/>
    </row>
    <row r="11" spans="1:10" ht="21.75" customHeight="1" x14ac:dyDescent="0.15">
      <c r="A11" s="2">
        <v>2</v>
      </c>
      <c r="B11" s="32"/>
      <c r="C11" s="8"/>
      <c r="D11" s="4"/>
      <c r="E11" s="4"/>
      <c r="F11" s="4"/>
      <c r="G11" s="4"/>
    </row>
    <row r="12" spans="1:10" ht="21.75" customHeight="1" x14ac:dyDescent="0.15">
      <c r="A12" s="2">
        <v>3</v>
      </c>
      <c r="B12" s="32"/>
      <c r="C12" s="8"/>
      <c r="D12" s="4"/>
      <c r="E12" s="4"/>
      <c r="F12" s="4"/>
      <c r="G12" s="4"/>
    </row>
    <row r="13" spans="1:10" ht="21.75" customHeight="1" x14ac:dyDescent="0.15">
      <c r="A13" s="2">
        <v>4</v>
      </c>
      <c r="B13" s="32"/>
      <c r="C13" s="8"/>
      <c r="D13" s="4"/>
      <c r="E13" s="4"/>
      <c r="F13" s="4"/>
      <c r="G13" s="4"/>
    </row>
    <row r="14" spans="1:10" ht="21.75" customHeight="1" x14ac:dyDescent="0.15">
      <c r="A14" s="2">
        <v>5</v>
      </c>
      <c r="B14" s="32"/>
      <c r="C14" s="8"/>
      <c r="D14" s="4"/>
      <c r="E14" s="4"/>
      <c r="F14" s="4"/>
      <c r="G14" s="4"/>
    </row>
    <row r="15" spans="1:10" ht="21.75" customHeight="1" x14ac:dyDescent="0.15">
      <c r="A15" s="2">
        <v>6</v>
      </c>
      <c r="B15" s="32"/>
      <c r="C15" s="8"/>
      <c r="D15" s="4"/>
      <c r="E15" s="4"/>
      <c r="F15" s="4"/>
      <c r="G15" s="4"/>
    </row>
    <row r="16" spans="1:10" ht="21.75" customHeight="1" x14ac:dyDescent="0.15">
      <c r="A16" s="2">
        <v>7</v>
      </c>
      <c r="B16" s="32"/>
      <c r="C16" s="8"/>
      <c r="D16" s="4"/>
      <c r="E16" s="4"/>
      <c r="F16" s="4"/>
      <c r="G16" s="4"/>
    </row>
    <row r="17" spans="1:7" ht="21.75" customHeight="1" x14ac:dyDescent="0.15">
      <c r="A17" s="2">
        <v>8</v>
      </c>
      <c r="B17" s="32"/>
      <c r="C17" s="8"/>
      <c r="D17" s="4"/>
      <c r="E17" s="4"/>
      <c r="F17" s="4"/>
      <c r="G17" s="4"/>
    </row>
    <row r="18" spans="1:7" ht="21.75" customHeight="1" x14ac:dyDescent="0.15">
      <c r="A18" s="2">
        <v>9</v>
      </c>
      <c r="B18" s="32"/>
      <c r="C18" s="8"/>
      <c r="D18" s="4"/>
      <c r="E18" s="4"/>
      <c r="F18" s="4"/>
      <c r="G18" s="4"/>
    </row>
    <row r="19" spans="1:7" ht="21.75" customHeight="1" x14ac:dyDescent="0.15">
      <c r="A19" s="2">
        <v>10</v>
      </c>
      <c r="B19" s="32"/>
      <c r="C19" s="8"/>
      <c r="D19" s="4"/>
      <c r="E19" s="4"/>
      <c r="F19" s="4"/>
      <c r="G19" s="4"/>
    </row>
    <row r="20" spans="1:7" ht="21.75" customHeight="1" x14ac:dyDescent="0.15">
      <c r="A20" s="2">
        <v>11</v>
      </c>
      <c r="B20" s="32"/>
      <c r="C20" s="8"/>
      <c r="D20" s="4"/>
      <c r="E20" s="4"/>
      <c r="F20" s="4"/>
      <c r="G20" s="4"/>
    </row>
    <row r="21" spans="1:7" ht="21.75" customHeight="1" x14ac:dyDescent="0.15">
      <c r="A21" s="2">
        <v>12</v>
      </c>
      <c r="B21" s="32"/>
      <c r="C21" s="8"/>
      <c r="D21" s="5"/>
      <c r="E21" s="5"/>
      <c r="F21" s="5"/>
      <c r="G21" s="5"/>
    </row>
    <row r="22" spans="1:7" ht="21.75" customHeight="1" x14ac:dyDescent="0.15">
      <c r="A22" s="2">
        <v>13</v>
      </c>
      <c r="B22" s="32"/>
      <c r="C22" s="8"/>
      <c r="D22" s="4"/>
      <c r="E22" s="4"/>
      <c r="F22" s="4"/>
      <c r="G22" s="4"/>
    </row>
    <row r="23" spans="1:7" ht="21.75" customHeight="1" x14ac:dyDescent="0.15">
      <c r="A23" s="2">
        <v>14</v>
      </c>
      <c r="B23" s="32"/>
      <c r="C23" s="8"/>
      <c r="D23" s="4"/>
      <c r="E23" s="4"/>
      <c r="F23" s="4"/>
      <c r="G23" s="4"/>
    </row>
    <row r="24" spans="1:7" ht="21.75" customHeight="1" x14ac:dyDescent="0.15">
      <c r="A24" s="2">
        <v>15</v>
      </c>
      <c r="B24" s="32"/>
      <c r="C24" s="8"/>
      <c r="D24" s="4"/>
      <c r="E24" s="4"/>
      <c r="F24" s="4"/>
      <c r="G24" s="4"/>
    </row>
    <row r="25" spans="1:7" ht="21.75" customHeight="1" x14ac:dyDescent="0.15">
      <c r="A25" s="2">
        <v>16</v>
      </c>
      <c r="B25" s="32"/>
      <c r="C25" s="8"/>
      <c r="D25" s="4"/>
      <c r="E25" s="4"/>
      <c r="F25" s="4"/>
      <c r="G25" s="4"/>
    </row>
    <row r="26" spans="1:7" ht="21.75" customHeight="1" x14ac:dyDescent="0.15">
      <c r="A26" s="2">
        <v>17</v>
      </c>
      <c r="B26" s="32"/>
      <c r="C26" s="8"/>
      <c r="D26" s="4"/>
      <c r="E26" s="4"/>
      <c r="F26" s="4"/>
      <c r="G26" s="4"/>
    </row>
    <row r="27" spans="1:7" ht="21.75" customHeight="1" x14ac:dyDescent="0.15">
      <c r="A27" s="2">
        <v>18</v>
      </c>
      <c r="B27" s="32"/>
      <c r="C27" s="8"/>
      <c r="D27" s="4"/>
      <c r="E27" s="4"/>
      <c r="F27" s="4"/>
      <c r="G27" s="4"/>
    </row>
    <row r="28" spans="1:7" ht="21.75" customHeight="1" x14ac:dyDescent="0.15">
      <c r="A28" s="2">
        <v>19</v>
      </c>
      <c r="B28" s="32"/>
      <c r="C28" s="8"/>
      <c r="D28" s="4"/>
      <c r="E28" s="4"/>
      <c r="F28" s="4"/>
      <c r="G28" s="4"/>
    </row>
    <row r="29" spans="1:7" ht="21.75" customHeight="1" x14ac:dyDescent="0.15">
      <c r="A29" s="2">
        <v>20</v>
      </c>
      <c r="B29" s="32"/>
      <c r="C29" s="8"/>
      <c r="D29" s="4"/>
      <c r="E29" s="4"/>
      <c r="F29" s="4"/>
      <c r="G29" s="4"/>
    </row>
    <row r="30" spans="1:7" ht="21.75" customHeight="1" x14ac:dyDescent="0.15">
      <c r="A30" s="2">
        <v>21</v>
      </c>
      <c r="B30" s="32"/>
      <c r="C30" s="8"/>
      <c r="D30" s="4"/>
      <c r="E30" s="4"/>
      <c r="F30" s="4"/>
      <c r="G30" s="4"/>
    </row>
    <row r="31" spans="1:7" ht="21.75" customHeight="1" x14ac:dyDescent="0.15">
      <c r="A31" s="2">
        <v>22</v>
      </c>
      <c r="B31" s="32"/>
      <c r="C31" s="8"/>
      <c r="D31" s="4"/>
      <c r="E31" s="4"/>
      <c r="F31" s="4"/>
      <c r="G31" s="4"/>
    </row>
    <row r="32" spans="1:7" ht="21.75" customHeight="1" x14ac:dyDescent="0.15">
      <c r="A32" s="2">
        <v>23</v>
      </c>
      <c r="B32" s="32"/>
      <c r="C32" s="8"/>
    </row>
    <row r="33" spans="1:7" ht="21.75" customHeight="1" x14ac:dyDescent="0.15">
      <c r="A33" s="2">
        <v>24</v>
      </c>
      <c r="B33" s="32"/>
      <c r="C33" s="8"/>
    </row>
    <row r="34" spans="1:7" ht="21.75" customHeight="1" x14ac:dyDescent="0.15">
      <c r="A34" s="2">
        <v>25</v>
      </c>
      <c r="B34" s="32"/>
      <c r="C34" s="8"/>
      <c r="D34" s="7"/>
      <c r="E34" s="7"/>
      <c r="F34" s="7"/>
      <c r="G34" s="7"/>
    </row>
    <row r="35" spans="1:7" ht="21.75" customHeight="1" x14ac:dyDescent="0.15">
      <c r="A35" s="2">
        <v>26</v>
      </c>
      <c r="B35" s="32"/>
      <c r="C35" s="8"/>
    </row>
    <row r="36" spans="1:7" ht="21.75" customHeight="1" x14ac:dyDescent="0.15">
      <c r="A36" s="2">
        <v>27</v>
      </c>
      <c r="B36" s="32"/>
      <c r="C36" s="8"/>
    </row>
    <row r="37" spans="1:7" ht="21.75" customHeight="1" x14ac:dyDescent="0.15">
      <c r="A37" s="2">
        <v>28</v>
      </c>
      <c r="B37" s="32"/>
      <c r="C37" s="8"/>
    </row>
    <row r="38" spans="1:7" ht="21.75" customHeight="1" x14ac:dyDescent="0.15">
      <c r="A38" s="2">
        <v>29</v>
      </c>
      <c r="B38" s="32"/>
      <c r="C38" s="8"/>
    </row>
    <row r="39" spans="1:7" ht="21.75" customHeight="1" x14ac:dyDescent="0.15">
      <c r="A39" s="2">
        <v>30</v>
      </c>
      <c r="B39" s="2"/>
      <c r="C39" s="40"/>
    </row>
    <row r="40" spans="1:7" ht="21.75" customHeight="1" x14ac:dyDescent="0.15">
      <c r="A40" s="2">
        <v>31</v>
      </c>
      <c r="B40" s="2"/>
      <c r="C40" s="2"/>
    </row>
    <row r="41" spans="1:7" ht="21.75" customHeight="1" x14ac:dyDescent="0.15">
      <c r="A41" s="2">
        <v>32</v>
      </c>
      <c r="B41" s="2"/>
      <c r="C41" s="2"/>
    </row>
    <row r="42" spans="1:7" ht="21.75" customHeight="1" x14ac:dyDescent="0.15">
      <c r="A42" s="2">
        <v>33</v>
      </c>
      <c r="B42" s="2"/>
      <c r="C42" s="2"/>
    </row>
    <row r="43" spans="1:7" ht="21.75" customHeight="1" x14ac:dyDescent="0.15">
      <c r="A43" s="2">
        <v>34</v>
      </c>
      <c r="B43" s="2"/>
      <c r="C43" s="2"/>
    </row>
    <row r="44" spans="1:7" ht="21.75" customHeight="1" x14ac:dyDescent="0.15">
      <c r="A44" s="2">
        <v>35</v>
      </c>
      <c r="B44" s="2"/>
      <c r="C44" s="2"/>
    </row>
    <row r="45" spans="1:7" ht="21.75" customHeight="1" x14ac:dyDescent="0.15">
      <c r="A45" s="2">
        <v>36</v>
      </c>
      <c r="B45" s="2"/>
      <c r="C45" s="2"/>
    </row>
    <row r="46" spans="1:7" ht="21.75" customHeight="1" x14ac:dyDescent="0.15">
      <c r="A46" s="2">
        <v>37</v>
      </c>
      <c r="B46" s="2"/>
      <c r="C46" s="2"/>
    </row>
    <row r="47" spans="1:7" ht="21.75" customHeight="1" x14ac:dyDescent="0.15">
      <c r="A47" s="2">
        <v>38</v>
      </c>
      <c r="B47" s="2"/>
      <c r="C47" s="2"/>
    </row>
    <row r="48" spans="1:7" ht="21.75" customHeight="1" x14ac:dyDescent="0.15">
      <c r="A48" s="2">
        <v>39</v>
      </c>
      <c r="B48" s="2"/>
      <c r="C48" s="2"/>
    </row>
    <row r="49" spans="1:3" ht="21.75" customHeight="1" x14ac:dyDescent="0.15">
      <c r="A49" s="2">
        <v>40</v>
      </c>
      <c r="B49" s="2"/>
      <c r="C49" s="2"/>
    </row>
    <row r="50" spans="1:3" ht="21.75" customHeight="1" x14ac:dyDescent="0.15">
      <c r="A50" s="2">
        <v>41</v>
      </c>
      <c r="B50" s="2"/>
      <c r="C50" s="2"/>
    </row>
    <row r="51" spans="1:3" ht="21.75" customHeight="1" x14ac:dyDescent="0.15">
      <c r="A51" s="2">
        <v>42</v>
      </c>
      <c r="B51" s="2"/>
      <c r="C51" s="2"/>
    </row>
    <row r="52" spans="1:3" ht="21.75" customHeight="1" x14ac:dyDescent="0.15">
      <c r="A52" s="2">
        <v>43</v>
      </c>
      <c r="B52" s="2"/>
      <c r="C52" s="2"/>
    </row>
    <row r="53" spans="1:3" ht="21.75" customHeight="1" x14ac:dyDescent="0.15">
      <c r="A53" s="2">
        <v>44</v>
      </c>
      <c r="B53" s="2"/>
      <c r="C53" s="2"/>
    </row>
    <row r="54" spans="1:3" ht="21.75" customHeight="1" x14ac:dyDescent="0.15">
      <c r="A54" s="2">
        <v>45</v>
      </c>
      <c r="B54" s="2"/>
      <c r="C54" s="2"/>
    </row>
    <row r="55" spans="1:3" ht="21.75" customHeight="1" x14ac:dyDescent="0.15">
      <c r="A55" s="2">
        <v>46</v>
      </c>
      <c r="B55" s="2"/>
      <c r="C55" s="2"/>
    </row>
    <row r="56" spans="1:3" ht="21.75" customHeight="1" x14ac:dyDescent="0.15">
      <c r="A56" s="2">
        <v>47</v>
      </c>
      <c r="B56" s="2"/>
      <c r="C56" s="2"/>
    </row>
    <row r="57" spans="1:3" ht="21.75" customHeight="1" x14ac:dyDescent="0.15">
      <c r="A57" s="2">
        <v>48</v>
      </c>
      <c r="B57" s="2"/>
      <c r="C57" s="2"/>
    </row>
    <row r="58" spans="1:3" ht="21.75" customHeight="1" x14ac:dyDescent="0.15">
      <c r="A58" s="2">
        <v>49</v>
      </c>
      <c r="B58" s="2"/>
      <c r="C58" s="2"/>
    </row>
    <row r="59" spans="1:3" ht="21.75" customHeight="1" x14ac:dyDescent="0.15">
      <c r="A59" s="2">
        <v>50</v>
      </c>
      <c r="B59" s="2"/>
      <c r="C59" s="2"/>
    </row>
    <row r="60" spans="1:3" ht="21.75" customHeight="1" x14ac:dyDescent="0.15">
      <c r="A60" s="2">
        <v>51</v>
      </c>
      <c r="B60" s="2"/>
      <c r="C60" s="2"/>
    </row>
    <row r="61" spans="1:3" ht="21.75" customHeight="1" x14ac:dyDescent="0.15">
      <c r="A61" s="2">
        <v>52</v>
      </c>
      <c r="B61" s="2"/>
      <c r="C61" s="2"/>
    </row>
    <row r="62" spans="1:3" ht="21.75" customHeight="1" x14ac:dyDescent="0.15">
      <c r="A62" s="2">
        <v>53</v>
      </c>
      <c r="B62" s="2"/>
      <c r="C62" s="2"/>
    </row>
    <row r="63" spans="1:3" ht="21.75" customHeight="1" x14ac:dyDescent="0.15">
      <c r="A63" s="2">
        <v>54</v>
      </c>
      <c r="B63" s="2"/>
      <c r="C63" s="2"/>
    </row>
    <row r="64" spans="1:3" ht="21.75" customHeight="1" x14ac:dyDescent="0.15">
      <c r="A64" s="2">
        <v>55</v>
      </c>
      <c r="B64" s="2"/>
      <c r="C64" s="2"/>
    </row>
    <row r="65" spans="1:3" ht="21.75" customHeight="1" x14ac:dyDescent="0.15">
      <c r="A65" s="2">
        <v>56</v>
      </c>
      <c r="B65" s="2"/>
      <c r="C65" s="2"/>
    </row>
    <row r="66" spans="1:3" ht="21.75" customHeight="1" x14ac:dyDescent="0.15">
      <c r="A66" s="2">
        <v>57</v>
      </c>
      <c r="B66" s="2"/>
      <c r="C66" s="2"/>
    </row>
    <row r="67" spans="1:3" ht="21.75" customHeight="1" x14ac:dyDescent="0.15">
      <c r="A67" s="2">
        <v>58</v>
      </c>
      <c r="B67" s="2"/>
      <c r="C67" s="2"/>
    </row>
    <row r="68" spans="1:3" ht="21.75" customHeight="1" x14ac:dyDescent="0.15">
      <c r="A68" s="2">
        <v>59</v>
      </c>
      <c r="B68" s="2"/>
      <c r="C68" s="2"/>
    </row>
    <row r="69" spans="1:3" ht="21.75" customHeight="1" x14ac:dyDescent="0.15">
      <c r="A69" s="2">
        <v>60</v>
      </c>
      <c r="B69" s="2"/>
      <c r="C69" s="2"/>
    </row>
    <row r="70" spans="1:3" ht="21.75" customHeight="1" x14ac:dyDescent="0.15">
      <c r="A70" s="2">
        <v>61</v>
      </c>
      <c r="B70" s="2"/>
      <c r="C70" s="2"/>
    </row>
    <row r="71" spans="1:3" ht="21.75" customHeight="1" x14ac:dyDescent="0.15">
      <c r="A71" s="2">
        <v>62</v>
      </c>
      <c r="B71" s="2"/>
      <c r="C71" s="2"/>
    </row>
    <row r="72" spans="1:3" ht="21.75" customHeight="1" x14ac:dyDescent="0.15">
      <c r="A72" s="2">
        <v>63</v>
      </c>
      <c r="B72" s="2"/>
      <c r="C72" s="2"/>
    </row>
    <row r="73" spans="1:3" ht="21.75" customHeight="1" x14ac:dyDescent="0.15">
      <c r="A73" s="2">
        <v>64</v>
      </c>
      <c r="B73" s="2"/>
      <c r="C73" s="2"/>
    </row>
    <row r="74" spans="1:3" ht="21.75" customHeight="1" x14ac:dyDescent="0.15">
      <c r="A74" s="2">
        <v>65</v>
      </c>
      <c r="B74" s="2"/>
      <c r="C74" s="2"/>
    </row>
    <row r="75" spans="1:3" ht="21.75" customHeight="1" x14ac:dyDescent="0.15">
      <c r="A75" s="2">
        <v>66</v>
      </c>
      <c r="B75" s="2"/>
      <c r="C75" s="2"/>
    </row>
    <row r="76" spans="1:3" ht="21.75" customHeight="1" x14ac:dyDescent="0.15">
      <c r="A76" s="2">
        <v>67</v>
      </c>
      <c r="B76" s="2"/>
      <c r="C76" s="2"/>
    </row>
    <row r="77" spans="1:3" ht="21.75" customHeight="1" x14ac:dyDescent="0.15">
      <c r="A77" s="2">
        <v>68</v>
      </c>
      <c r="B77" s="2"/>
      <c r="C77" s="2"/>
    </row>
    <row r="78" spans="1:3" ht="21.75" customHeight="1" x14ac:dyDescent="0.15">
      <c r="A78" s="2">
        <v>69</v>
      </c>
      <c r="B78" s="2"/>
      <c r="C78" s="2"/>
    </row>
    <row r="79" spans="1:3" ht="21.75" customHeight="1" x14ac:dyDescent="0.15">
      <c r="A79" s="2">
        <v>70</v>
      </c>
      <c r="B79" s="2"/>
      <c r="C79" s="2"/>
    </row>
    <row r="80" spans="1:3" ht="21.75" customHeight="1" x14ac:dyDescent="0.15">
      <c r="A80" s="2">
        <v>71</v>
      </c>
      <c r="B80" s="2"/>
      <c r="C80" s="2"/>
    </row>
    <row r="81" spans="1:3" ht="21.75" customHeight="1" x14ac:dyDescent="0.15">
      <c r="A81" s="2">
        <v>72</v>
      </c>
      <c r="B81" s="2"/>
      <c r="C81" s="2"/>
    </row>
    <row r="82" spans="1:3" ht="21.75" customHeight="1" x14ac:dyDescent="0.15">
      <c r="A82" s="2">
        <v>73</v>
      </c>
      <c r="B82" s="2"/>
      <c r="C82" s="2"/>
    </row>
    <row r="83" spans="1:3" ht="21.75" customHeight="1" x14ac:dyDescent="0.15">
      <c r="A83" s="2">
        <v>74</v>
      </c>
      <c r="B83" s="2"/>
      <c r="C83" s="2"/>
    </row>
    <row r="84" spans="1:3" ht="21.75" customHeight="1" x14ac:dyDescent="0.15">
      <c r="A84" s="2">
        <v>75</v>
      </c>
      <c r="B84" s="2"/>
      <c r="C84" s="2"/>
    </row>
    <row r="85" spans="1:3" ht="21.75" customHeight="1" x14ac:dyDescent="0.15">
      <c r="A85" s="2">
        <v>76</v>
      </c>
      <c r="B85" s="2"/>
      <c r="C85" s="2"/>
    </row>
    <row r="86" spans="1:3" ht="21.75" customHeight="1" x14ac:dyDescent="0.15">
      <c r="A86" s="2">
        <v>77</v>
      </c>
      <c r="B86" s="2"/>
      <c r="C86" s="2"/>
    </row>
    <row r="87" spans="1:3" ht="21.75" customHeight="1" x14ac:dyDescent="0.15">
      <c r="A87" s="2">
        <v>78</v>
      </c>
      <c r="B87" s="2"/>
      <c r="C87" s="2"/>
    </row>
    <row r="88" spans="1:3" ht="21.75" customHeight="1" x14ac:dyDescent="0.15">
      <c r="A88" s="2">
        <v>79</v>
      </c>
      <c r="B88" s="2"/>
      <c r="C88" s="2"/>
    </row>
    <row r="89" spans="1:3" ht="21.75" customHeight="1" x14ac:dyDescent="0.15">
      <c r="A89" s="2">
        <v>80</v>
      </c>
      <c r="B89" s="2"/>
      <c r="C89" s="2"/>
    </row>
    <row r="90" spans="1:3" ht="21.75" customHeight="1" x14ac:dyDescent="0.15">
      <c r="A90" s="2">
        <v>81</v>
      </c>
      <c r="B90" s="2"/>
      <c r="C90" s="2"/>
    </row>
    <row r="91" spans="1:3" ht="21.75" customHeight="1" x14ac:dyDescent="0.15">
      <c r="A91" s="2">
        <v>82</v>
      </c>
      <c r="B91" s="2"/>
      <c r="C91" s="2"/>
    </row>
    <row r="92" spans="1:3" ht="21.75" customHeight="1" x14ac:dyDescent="0.15">
      <c r="A92" s="2">
        <v>83</v>
      </c>
      <c r="B92" s="2"/>
      <c r="C92" s="2"/>
    </row>
    <row r="93" spans="1:3" ht="21.75" customHeight="1" x14ac:dyDescent="0.15">
      <c r="A93" s="2">
        <v>84</v>
      </c>
      <c r="B93" s="2"/>
      <c r="C93" s="2"/>
    </row>
    <row r="94" spans="1:3" ht="21.75" customHeight="1" x14ac:dyDescent="0.15">
      <c r="A94" s="2">
        <v>85</v>
      </c>
      <c r="B94" s="2"/>
      <c r="C94" s="2"/>
    </row>
    <row r="95" spans="1:3" ht="21.75" customHeight="1" x14ac:dyDescent="0.15">
      <c r="A95" s="2">
        <v>86</v>
      </c>
      <c r="B95" s="2"/>
      <c r="C95" s="2"/>
    </row>
    <row r="96" spans="1:3" ht="21.75" customHeight="1" x14ac:dyDescent="0.15">
      <c r="A96" s="2">
        <v>87</v>
      </c>
      <c r="B96" s="2"/>
      <c r="C96" s="2"/>
    </row>
    <row r="97" spans="1:3" ht="21.75" customHeight="1" x14ac:dyDescent="0.15">
      <c r="A97" s="2">
        <v>88</v>
      </c>
      <c r="B97" s="2"/>
      <c r="C97" s="2"/>
    </row>
    <row r="98" spans="1:3" ht="21.75" customHeight="1" x14ac:dyDescent="0.15">
      <c r="A98" s="2">
        <v>89</v>
      </c>
      <c r="B98" s="2"/>
      <c r="C98" s="2"/>
    </row>
    <row r="99" spans="1:3" ht="21.75" customHeight="1" x14ac:dyDescent="0.15">
      <c r="A99" s="2">
        <v>90</v>
      </c>
      <c r="B99" s="2"/>
      <c r="C99" s="2"/>
    </row>
    <row r="100" spans="1:3" ht="21.75" customHeight="1" x14ac:dyDescent="0.15">
      <c r="A100" s="2">
        <v>91</v>
      </c>
      <c r="B100" s="2"/>
      <c r="C100" s="2"/>
    </row>
    <row r="101" spans="1:3" ht="21.75" customHeight="1" x14ac:dyDescent="0.15">
      <c r="A101" s="2">
        <v>92</v>
      </c>
      <c r="B101" s="2"/>
      <c r="C101" s="2"/>
    </row>
    <row r="102" spans="1:3" ht="21.75" customHeight="1" x14ac:dyDescent="0.15">
      <c r="A102" s="2">
        <v>93</v>
      </c>
      <c r="B102" s="2"/>
      <c r="C102" s="2"/>
    </row>
    <row r="103" spans="1:3" ht="21.75" customHeight="1" x14ac:dyDescent="0.15">
      <c r="A103" s="2">
        <v>94</v>
      </c>
      <c r="B103" s="2"/>
      <c r="C103" s="2"/>
    </row>
    <row r="104" spans="1:3" ht="21.75" customHeight="1" x14ac:dyDescent="0.15">
      <c r="A104" s="2">
        <v>95</v>
      </c>
      <c r="B104" s="2"/>
      <c r="C104" s="2"/>
    </row>
    <row r="105" spans="1:3" ht="21.75" customHeight="1" x14ac:dyDescent="0.15">
      <c r="A105" s="2">
        <v>96</v>
      </c>
      <c r="B105" s="2"/>
      <c r="C105" s="2"/>
    </row>
    <row r="106" spans="1:3" ht="21.75" customHeight="1" x14ac:dyDescent="0.15">
      <c r="A106" s="2">
        <v>97</v>
      </c>
      <c r="B106" s="2"/>
      <c r="C106" s="2"/>
    </row>
    <row r="107" spans="1:3" ht="21.75" customHeight="1" x14ac:dyDescent="0.15">
      <c r="A107" s="2">
        <v>98</v>
      </c>
      <c r="B107" s="2"/>
      <c r="C107" s="2"/>
    </row>
    <row r="108" spans="1:3" ht="21.75" customHeight="1" x14ac:dyDescent="0.15">
      <c r="A108" s="2">
        <v>99</v>
      </c>
      <c r="B108" s="2"/>
      <c r="C108" s="2"/>
    </row>
  </sheetData>
  <mergeCells count="4">
    <mergeCell ref="A6:J6"/>
    <mergeCell ref="A2:J4"/>
    <mergeCell ref="A5:J5"/>
    <mergeCell ref="A7:J7"/>
  </mergeCells>
  <phoneticPr fontId="1"/>
  <dataValidations count="1">
    <dataValidation type="list" allowBlank="1" showInputMessage="1" showErrorMessage="1" sqref="B10:B108" xr:uid="{00000000-0002-0000-0200-000000000000}">
      <formula1>"ＧＫ,ＤＦ,ＭＦ,ＦＷ"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BH40"/>
  <sheetViews>
    <sheetView showZeros="0" tabSelected="1" view="pageBreakPreview" zoomScaleNormal="100" zoomScaleSheetLayoutView="100" workbookViewId="0">
      <selection activeCell="AS3" sqref="AS3"/>
    </sheetView>
  </sheetViews>
  <sheetFormatPr defaultColWidth="4.625" defaultRowHeight="26.25" customHeight="1" x14ac:dyDescent="0.15"/>
  <cols>
    <col min="1" max="1" width="1.75" style="9" customWidth="1"/>
    <col min="2" max="19" width="6.125" style="9" customWidth="1"/>
    <col min="20" max="20" width="1.75" style="9" customWidth="1"/>
    <col min="21" max="40" width="5.625" style="9" customWidth="1"/>
    <col min="41" max="41" width="4.625" style="9"/>
    <col min="52" max="60" width="4.625" style="11"/>
    <col min="61" max="16384" width="4.625" style="9"/>
  </cols>
  <sheetData>
    <row r="1" spans="2:60" ht="26.25" customHeight="1" x14ac:dyDescent="0.15">
      <c r="B1" s="123" t="s">
        <v>10</v>
      </c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23"/>
      <c r="U1" s="123" t="s">
        <v>9</v>
      </c>
      <c r="V1" s="124"/>
      <c r="W1" s="124"/>
      <c r="X1" s="124"/>
      <c r="Y1" s="124"/>
      <c r="Z1" s="124"/>
      <c r="AA1" s="124"/>
      <c r="AB1" s="124"/>
      <c r="AC1" s="124"/>
      <c r="AE1" s="10"/>
      <c r="AF1" s="123" t="s">
        <v>7</v>
      </c>
      <c r="AG1" s="124"/>
      <c r="AH1" s="124"/>
      <c r="AI1" s="124"/>
      <c r="AJ1" s="124"/>
      <c r="AK1" s="124"/>
      <c r="AL1" s="124"/>
      <c r="AM1" s="124"/>
      <c r="AN1" s="124"/>
      <c r="AP1" s="9"/>
      <c r="AQ1" s="9"/>
      <c r="AR1" s="9"/>
      <c r="AS1" s="9"/>
      <c r="AT1" s="9"/>
      <c r="AU1" s="9"/>
      <c r="AV1" s="9"/>
      <c r="AW1" s="9"/>
      <c r="AX1" s="9"/>
      <c r="AY1" s="9"/>
    </row>
    <row r="2" spans="2:60" ht="26.25" customHeight="1" thickBot="1" x14ac:dyDescent="0.2">
      <c r="AE2" s="10"/>
      <c r="AP2" s="9"/>
      <c r="AQ2" s="9"/>
      <c r="AR2" s="9"/>
      <c r="AS2" s="9"/>
      <c r="AT2" s="9"/>
      <c r="AU2" s="9"/>
      <c r="AV2" s="9"/>
      <c r="AW2" s="9"/>
      <c r="AX2" s="9"/>
      <c r="AY2" s="9"/>
    </row>
    <row r="3" spans="2:60" ht="26.25" customHeight="1" x14ac:dyDescent="0.15">
      <c r="B3" s="125" t="s">
        <v>15</v>
      </c>
      <c r="C3" s="126"/>
      <c r="D3" s="113" t="s">
        <v>85</v>
      </c>
      <c r="E3" s="114"/>
      <c r="F3" s="114"/>
      <c r="G3" s="114"/>
      <c r="H3" s="114"/>
      <c r="I3" s="114"/>
      <c r="J3" s="115"/>
      <c r="L3" s="127" t="s">
        <v>13</v>
      </c>
      <c r="M3" s="128"/>
      <c r="N3" s="128"/>
      <c r="O3" s="159"/>
      <c r="P3" s="159"/>
      <c r="Q3" s="159"/>
      <c r="R3" s="159"/>
      <c r="S3" s="160"/>
      <c r="U3" s="125" t="s">
        <v>15</v>
      </c>
      <c r="V3" s="126"/>
      <c r="W3" s="113" t="str">
        <f>D3</f>
        <v>高円宮杯 JFA U-18サッカーリーグ2024 香川</v>
      </c>
      <c r="X3" s="114"/>
      <c r="Y3" s="114"/>
      <c r="Z3" s="114"/>
      <c r="AA3" s="114"/>
      <c r="AB3" s="114"/>
      <c r="AC3" s="115"/>
      <c r="AE3" s="10"/>
      <c r="AF3" s="125" t="s">
        <v>15</v>
      </c>
      <c r="AG3" s="126"/>
      <c r="AH3" s="113" t="str">
        <f>D3</f>
        <v>高円宮杯 JFA U-18サッカーリーグ2024 香川</v>
      </c>
      <c r="AI3" s="114"/>
      <c r="AJ3" s="114"/>
      <c r="AK3" s="114"/>
      <c r="AL3" s="114"/>
      <c r="AM3" s="114"/>
      <c r="AN3" s="115"/>
      <c r="AP3" s="9"/>
      <c r="AQ3" s="9"/>
      <c r="AR3" s="9"/>
      <c r="AS3" s="9"/>
      <c r="AT3" s="9"/>
      <c r="AU3" s="9"/>
      <c r="AV3" s="9"/>
      <c r="AW3" s="9"/>
      <c r="AX3" s="9"/>
      <c r="AY3" s="9"/>
    </row>
    <row r="4" spans="2:60" ht="26.25" customHeight="1" thickBot="1" x14ac:dyDescent="0.2">
      <c r="B4" s="116" t="s">
        <v>16</v>
      </c>
      <c r="C4" s="117"/>
      <c r="D4" s="153"/>
      <c r="E4" s="154"/>
      <c r="F4" s="154"/>
      <c r="G4" s="154"/>
      <c r="H4" s="154"/>
      <c r="I4" s="154"/>
      <c r="J4" s="155"/>
      <c r="L4" s="118" t="s">
        <v>14</v>
      </c>
      <c r="M4" s="119"/>
      <c r="N4" s="119"/>
      <c r="O4" s="156"/>
      <c r="P4" s="157"/>
      <c r="Q4" s="157"/>
      <c r="R4" s="157"/>
      <c r="S4" s="158"/>
      <c r="U4" s="116" t="s">
        <v>16</v>
      </c>
      <c r="V4" s="117"/>
      <c r="W4" s="110">
        <f>D4</f>
        <v>0</v>
      </c>
      <c r="X4" s="111"/>
      <c r="Y4" s="111"/>
      <c r="Z4" s="111"/>
      <c r="AA4" s="111"/>
      <c r="AB4" s="111"/>
      <c r="AC4" s="112"/>
      <c r="AE4" s="10"/>
      <c r="AF4" s="116" t="s">
        <v>16</v>
      </c>
      <c r="AG4" s="117"/>
      <c r="AH4" s="110">
        <f>D4</f>
        <v>0</v>
      </c>
      <c r="AI4" s="111"/>
      <c r="AJ4" s="111"/>
      <c r="AK4" s="111"/>
      <c r="AL4" s="111"/>
      <c r="AM4" s="111"/>
      <c r="AN4" s="112"/>
      <c r="AP4" s="9"/>
      <c r="AQ4" s="9"/>
      <c r="AR4" s="9"/>
      <c r="AS4" s="9"/>
      <c r="AT4" s="9"/>
      <c r="AU4" s="9"/>
      <c r="AV4" s="9"/>
      <c r="AW4" s="9"/>
      <c r="AX4" s="9"/>
      <c r="AY4" s="9"/>
    </row>
    <row r="5" spans="2:60" ht="26.25" customHeight="1" x14ac:dyDescent="0.15">
      <c r="B5" s="105" t="s">
        <v>11</v>
      </c>
      <c r="C5" s="106"/>
      <c r="D5" s="153"/>
      <c r="E5" s="154"/>
      <c r="F5" s="154"/>
      <c r="G5" s="154"/>
      <c r="H5" s="154"/>
      <c r="I5" s="154"/>
      <c r="J5" s="155"/>
      <c r="U5" s="105" t="s">
        <v>11</v>
      </c>
      <c r="V5" s="106"/>
      <c r="W5" s="110">
        <f>D5</f>
        <v>0</v>
      </c>
      <c r="X5" s="111"/>
      <c r="Y5" s="111"/>
      <c r="Z5" s="111"/>
      <c r="AA5" s="111"/>
      <c r="AB5" s="111"/>
      <c r="AC5" s="112"/>
      <c r="AE5" s="10"/>
      <c r="AF5" s="105" t="s">
        <v>11</v>
      </c>
      <c r="AG5" s="106"/>
      <c r="AH5" s="110">
        <f>D5</f>
        <v>0</v>
      </c>
      <c r="AI5" s="111"/>
      <c r="AJ5" s="111"/>
      <c r="AK5" s="111"/>
      <c r="AL5" s="111"/>
      <c r="AM5" s="111"/>
      <c r="AN5" s="112"/>
      <c r="AP5" s="9"/>
      <c r="AQ5" s="9"/>
      <c r="AR5" s="9"/>
      <c r="AS5" s="9"/>
      <c r="AT5" s="9"/>
      <c r="AU5" s="9"/>
      <c r="AV5" s="9"/>
      <c r="AW5" s="9"/>
      <c r="AX5" s="9"/>
      <c r="AY5" s="9"/>
    </row>
    <row r="6" spans="2:60" ht="26.25" customHeight="1" thickBot="1" x14ac:dyDescent="0.2">
      <c r="B6" s="99" t="s">
        <v>8</v>
      </c>
      <c r="C6" s="100"/>
      <c r="D6" s="150"/>
      <c r="E6" s="151"/>
      <c r="F6" s="151"/>
      <c r="G6" s="151"/>
      <c r="H6" s="151"/>
      <c r="I6" s="151"/>
      <c r="J6" s="152"/>
      <c r="L6" s="104" t="s">
        <v>19</v>
      </c>
      <c r="M6" s="104"/>
      <c r="N6" s="104"/>
      <c r="U6" s="99" t="s">
        <v>8</v>
      </c>
      <c r="V6" s="100"/>
      <c r="W6" s="91">
        <f>D6</f>
        <v>0</v>
      </c>
      <c r="X6" s="92"/>
      <c r="Y6" s="92"/>
      <c r="Z6" s="92"/>
      <c r="AA6" s="92"/>
      <c r="AB6" s="92"/>
      <c r="AC6" s="93"/>
      <c r="AE6" s="10"/>
      <c r="AF6" s="99" t="s">
        <v>8</v>
      </c>
      <c r="AG6" s="100"/>
      <c r="AH6" s="91">
        <f>D6</f>
        <v>0</v>
      </c>
      <c r="AI6" s="92"/>
      <c r="AJ6" s="92"/>
      <c r="AK6" s="92"/>
      <c r="AL6" s="92"/>
      <c r="AM6" s="92"/>
      <c r="AN6" s="93"/>
      <c r="AP6" s="9"/>
      <c r="AQ6" s="9"/>
      <c r="AR6" s="9"/>
      <c r="AS6" s="9"/>
      <c r="AT6" s="9"/>
      <c r="AU6" s="9"/>
      <c r="AV6" s="9"/>
      <c r="AW6" s="9"/>
      <c r="AX6" s="9"/>
      <c r="AY6" s="9"/>
    </row>
    <row r="7" spans="2:60" ht="26.25" customHeight="1" thickBot="1" x14ac:dyDescent="0.2">
      <c r="B7" s="12"/>
      <c r="H7" s="34"/>
      <c r="I7" s="34"/>
      <c r="L7" s="104"/>
      <c r="M7" s="104"/>
      <c r="N7" s="104"/>
      <c r="U7" s="12"/>
      <c r="AA7" s="34"/>
      <c r="AB7" s="34"/>
      <c r="AE7" s="10"/>
      <c r="AF7" s="12"/>
      <c r="AL7" s="34"/>
      <c r="AM7" s="34"/>
      <c r="AP7" s="9"/>
      <c r="AQ7" s="9"/>
      <c r="AR7" s="9"/>
      <c r="AS7" s="9"/>
      <c r="AT7" s="9"/>
      <c r="AU7" s="9"/>
      <c r="AV7" s="9"/>
      <c r="AW7" s="9"/>
      <c r="AX7" s="9"/>
      <c r="AY7" s="9"/>
    </row>
    <row r="8" spans="2:60" ht="26.25" customHeight="1" thickBot="1" x14ac:dyDescent="0.2">
      <c r="B8" s="37" t="s">
        <v>18</v>
      </c>
      <c r="C8" s="38" t="s">
        <v>0</v>
      </c>
      <c r="D8" s="94" t="s">
        <v>1</v>
      </c>
      <c r="E8" s="94"/>
      <c r="F8" s="94"/>
      <c r="G8" s="94"/>
      <c r="H8" s="38" t="s">
        <v>58</v>
      </c>
      <c r="I8" s="38" t="s">
        <v>59</v>
      </c>
      <c r="J8" s="39" t="s">
        <v>4</v>
      </c>
      <c r="L8" s="95"/>
      <c r="M8" s="96"/>
      <c r="N8" s="97" t="s">
        <v>22</v>
      </c>
      <c r="O8" s="96"/>
      <c r="P8" s="97" t="s">
        <v>23</v>
      </c>
      <c r="Q8" s="96"/>
      <c r="R8" s="97" t="s">
        <v>24</v>
      </c>
      <c r="S8" s="98"/>
      <c r="U8" s="37" t="s">
        <v>60</v>
      </c>
      <c r="V8" s="38" t="s">
        <v>0</v>
      </c>
      <c r="W8" s="94" t="s">
        <v>1</v>
      </c>
      <c r="X8" s="94"/>
      <c r="Y8" s="94"/>
      <c r="Z8" s="94"/>
      <c r="AA8" s="38" t="s">
        <v>58</v>
      </c>
      <c r="AB8" s="38" t="s">
        <v>59</v>
      </c>
      <c r="AC8" s="39" t="s">
        <v>4</v>
      </c>
      <c r="AE8" s="10"/>
      <c r="AF8" s="37" t="s">
        <v>18</v>
      </c>
      <c r="AG8" s="38" t="s">
        <v>0</v>
      </c>
      <c r="AH8" s="94" t="s">
        <v>1</v>
      </c>
      <c r="AI8" s="94"/>
      <c r="AJ8" s="94"/>
      <c r="AK8" s="94"/>
      <c r="AL8" s="38" t="s">
        <v>58</v>
      </c>
      <c r="AM8" s="38" t="s">
        <v>59</v>
      </c>
      <c r="AN8" s="39" t="s">
        <v>4</v>
      </c>
      <c r="AP8" s="9"/>
      <c r="AQ8" s="9"/>
      <c r="AR8" s="9"/>
      <c r="AS8" s="9"/>
      <c r="AT8" s="9"/>
      <c r="AU8" s="9"/>
      <c r="AV8" s="9"/>
      <c r="AW8" s="9"/>
      <c r="AX8" s="9"/>
      <c r="AY8" s="9"/>
    </row>
    <row r="9" spans="2:60" s="13" customFormat="1" ht="26.25" customHeight="1" x14ac:dyDescent="0.15">
      <c r="B9" s="20"/>
      <c r="C9" s="41"/>
      <c r="D9" s="75" t="str">
        <f>IFERROR(VLOOKUP(C9,メンバー入力シート!$A$9:$C$108,3,FALSE),"")</f>
        <v/>
      </c>
      <c r="E9" s="76"/>
      <c r="F9" s="76" t="e">
        <f>VLOOKUP(#REF!,メンバー入力シート!$A$9:$C$108,2,FALSE)</f>
        <v>#REF!</v>
      </c>
      <c r="G9" s="76" t="e">
        <f>VLOOKUP(J9,メンバー入力シート!$A$9:$C$108,2,FALSE)</f>
        <v>#N/A</v>
      </c>
      <c r="H9" s="40"/>
      <c r="I9" s="40"/>
      <c r="J9" s="21"/>
      <c r="L9" s="89" t="s">
        <v>20</v>
      </c>
      <c r="M9" s="83" t="s">
        <v>25</v>
      </c>
      <c r="N9" s="146"/>
      <c r="O9" s="146"/>
      <c r="P9" s="146"/>
      <c r="Q9" s="146"/>
      <c r="R9" s="146"/>
      <c r="S9" s="148"/>
      <c r="U9" s="20">
        <f>B9</f>
        <v>0</v>
      </c>
      <c r="V9" s="30">
        <f>C9</f>
        <v>0</v>
      </c>
      <c r="W9" s="75" t="str">
        <f>D9</f>
        <v/>
      </c>
      <c r="X9" s="76"/>
      <c r="Y9" s="76"/>
      <c r="Z9" s="76"/>
      <c r="AA9" s="30">
        <f>$H9</f>
        <v>0</v>
      </c>
      <c r="AB9" s="36">
        <f>$I9</f>
        <v>0</v>
      </c>
      <c r="AC9" s="21"/>
      <c r="AE9" s="16"/>
      <c r="AF9" s="20">
        <f>B9</f>
        <v>0</v>
      </c>
      <c r="AG9" s="30">
        <f>C9</f>
        <v>0</v>
      </c>
      <c r="AH9" s="75" t="str">
        <f>D9</f>
        <v/>
      </c>
      <c r="AI9" s="76"/>
      <c r="AJ9" s="76"/>
      <c r="AK9" s="76"/>
      <c r="AL9" s="30">
        <f>$H9</f>
        <v>0</v>
      </c>
      <c r="AM9" s="36">
        <f>$I9</f>
        <v>0</v>
      </c>
      <c r="AN9" s="21"/>
      <c r="AZ9" s="17"/>
      <c r="BA9" s="17"/>
      <c r="BB9" s="17"/>
      <c r="BC9" s="17"/>
      <c r="BD9" s="17"/>
      <c r="BE9" s="17"/>
      <c r="BF9" s="17"/>
      <c r="BG9" s="17"/>
      <c r="BH9" s="17"/>
    </row>
    <row r="10" spans="2:60" s="13" customFormat="1" ht="26.25" customHeight="1" x14ac:dyDescent="0.15">
      <c r="B10" s="14" t="str">
        <f>IFERROR(VLOOKUP(C10,メンバー入力シート!$A$9:$C$108,2,FALSE),"")</f>
        <v/>
      </c>
      <c r="C10" s="41"/>
      <c r="D10" s="56" t="str">
        <f>IFERROR(VLOOKUP(C10,メンバー入力シート!$A$9:$C$108,3,FALSE),"")</f>
        <v/>
      </c>
      <c r="E10" s="57"/>
      <c r="F10" s="57" t="e">
        <f>VLOOKUP(#REF!,メンバー入力シート!$A$9:$C$108,2,FALSE)</f>
        <v>#REF!</v>
      </c>
      <c r="G10" s="57" t="e">
        <f>VLOOKUP(J10,メンバー入力シート!$A$9:$C$108,2,FALSE)</f>
        <v>#N/A</v>
      </c>
      <c r="H10" s="40"/>
      <c r="I10" s="2"/>
      <c r="J10" s="15"/>
      <c r="L10" s="89"/>
      <c r="M10" s="83"/>
      <c r="N10" s="146"/>
      <c r="O10" s="146"/>
      <c r="P10" s="146"/>
      <c r="Q10" s="146"/>
      <c r="R10" s="146"/>
      <c r="S10" s="148"/>
      <c r="U10" s="14" t="str">
        <f t="shared" ref="U10:W25" si="0">B10</f>
        <v/>
      </c>
      <c r="V10" s="28">
        <f t="shared" si="0"/>
        <v>0</v>
      </c>
      <c r="W10" s="56" t="str">
        <f t="shared" si="0"/>
        <v/>
      </c>
      <c r="X10" s="57"/>
      <c r="Y10" s="57"/>
      <c r="Z10" s="57"/>
      <c r="AA10" s="28">
        <f t="shared" ref="AA10:AA33" si="1">$H10</f>
        <v>0</v>
      </c>
      <c r="AB10" s="33">
        <f t="shared" ref="AB10:AB33" si="2">$I10</f>
        <v>0</v>
      </c>
      <c r="AC10" s="15"/>
      <c r="AE10" s="16"/>
      <c r="AF10" s="14" t="str">
        <f t="shared" ref="AF10:AH25" si="3">B10</f>
        <v/>
      </c>
      <c r="AG10" s="28">
        <f t="shared" si="3"/>
        <v>0</v>
      </c>
      <c r="AH10" s="56" t="str">
        <f t="shared" si="3"/>
        <v/>
      </c>
      <c r="AI10" s="57"/>
      <c r="AJ10" s="57"/>
      <c r="AK10" s="57"/>
      <c r="AL10" s="28">
        <f t="shared" ref="AL10:AL33" si="4">$H10</f>
        <v>0</v>
      </c>
      <c r="AM10" s="33">
        <f t="shared" ref="AM10:AM33" si="5">$I10</f>
        <v>0</v>
      </c>
      <c r="AN10" s="15"/>
      <c r="AZ10" s="17"/>
      <c r="BA10" s="17"/>
      <c r="BB10" s="17"/>
      <c r="BC10" s="17"/>
      <c r="BD10" s="17"/>
      <c r="BE10" s="17"/>
      <c r="BF10" s="17"/>
      <c r="BG10" s="17"/>
      <c r="BH10" s="17"/>
    </row>
    <row r="11" spans="2:60" s="13" customFormat="1" ht="26.25" customHeight="1" x14ac:dyDescent="0.15">
      <c r="B11" s="14" t="str">
        <f>IFERROR(VLOOKUP(C11,メンバー入力シート!$A$9:$C$108,2,FALSE),"")</f>
        <v/>
      </c>
      <c r="C11" s="41"/>
      <c r="D11" s="56" t="str">
        <f>IFERROR(VLOOKUP(C11,メンバー入力シート!$A$9:$C$108,3,FALSE),"")</f>
        <v/>
      </c>
      <c r="E11" s="57"/>
      <c r="F11" s="57" t="e">
        <f>VLOOKUP(#REF!,メンバー入力シート!$A$9:$C$108,2,FALSE)</f>
        <v>#REF!</v>
      </c>
      <c r="G11" s="57" t="e">
        <f>VLOOKUP(J11,メンバー入力シート!$A$9:$C$108,2,FALSE)</f>
        <v>#N/A</v>
      </c>
      <c r="H11" s="40"/>
      <c r="I11" s="2"/>
      <c r="J11" s="15"/>
      <c r="L11" s="89"/>
      <c r="M11" s="83" t="s">
        <v>26</v>
      </c>
      <c r="N11" s="146"/>
      <c r="O11" s="146"/>
      <c r="P11" s="146"/>
      <c r="Q11" s="146"/>
      <c r="R11" s="146"/>
      <c r="S11" s="148"/>
      <c r="U11" s="14" t="str">
        <f t="shared" si="0"/>
        <v/>
      </c>
      <c r="V11" s="28">
        <f t="shared" si="0"/>
        <v>0</v>
      </c>
      <c r="W11" s="56" t="str">
        <f t="shared" si="0"/>
        <v/>
      </c>
      <c r="X11" s="57"/>
      <c r="Y11" s="57"/>
      <c r="Z11" s="57"/>
      <c r="AA11" s="28">
        <f t="shared" si="1"/>
        <v>0</v>
      </c>
      <c r="AB11" s="33">
        <f t="shared" si="2"/>
        <v>0</v>
      </c>
      <c r="AC11" s="15"/>
      <c r="AE11" s="16"/>
      <c r="AF11" s="14" t="str">
        <f t="shared" si="3"/>
        <v/>
      </c>
      <c r="AG11" s="28">
        <f t="shared" si="3"/>
        <v>0</v>
      </c>
      <c r="AH11" s="56" t="str">
        <f t="shared" si="3"/>
        <v/>
      </c>
      <c r="AI11" s="57"/>
      <c r="AJ11" s="57"/>
      <c r="AK11" s="57"/>
      <c r="AL11" s="28">
        <f t="shared" si="4"/>
        <v>0</v>
      </c>
      <c r="AM11" s="33">
        <f t="shared" si="5"/>
        <v>0</v>
      </c>
      <c r="AN11" s="15"/>
      <c r="AZ11" s="17"/>
      <c r="BA11" s="17"/>
      <c r="BB11" s="17"/>
      <c r="BC11" s="17"/>
      <c r="BD11" s="17"/>
      <c r="BE11" s="17"/>
      <c r="BF11" s="17"/>
      <c r="BG11" s="17"/>
      <c r="BH11" s="17"/>
    </row>
    <row r="12" spans="2:60" s="13" customFormat="1" ht="26.25" customHeight="1" x14ac:dyDescent="0.15">
      <c r="B12" s="14" t="str">
        <f>IFERROR(VLOOKUP(C12,メンバー入力シート!$A$9:$C$108,2,FALSE),"")</f>
        <v/>
      </c>
      <c r="C12" s="41"/>
      <c r="D12" s="56" t="str">
        <f>IFERROR(VLOOKUP(C12,メンバー入力シート!$A$9:$C$108,3,FALSE),"")</f>
        <v/>
      </c>
      <c r="E12" s="57"/>
      <c r="F12" s="57" t="e">
        <f>VLOOKUP(#REF!,メンバー入力シート!$A$9:$C$108,2,FALSE)</f>
        <v>#REF!</v>
      </c>
      <c r="G12" s="57" t="e">
        <f>VLOOKUP(J12,メンバー入力シート!$A$9:$C$108,2,FALSE)</f>
        <v>#N/A</v>
      </c>
      <c r="H12" s="40"/>
      <c r="I12" s="2"/>
      <c r="J12" s="15"/>
      <c r="L12" s="89"/>
      <c r="M12" s="83"/>
      <c r="N12" s="146"/>
      <c r="O12" s="146"/>
      <c r="P12" s="146"/>
      <c r="Q12" s="146"/>
      <c r="R12" s="146"/>
      <c r="S12" s="148"/>
      <c r="U12" s="14" t="str">
        <f t="shared" si="0"/>
        <v/>
      </c>
      <c r="V12" s="28">
        <f t="shared" si="0"/>
        <v>0</v>
      </c>
      <c r="W12" s="56" t="str">
        <f t="shared" si="0"/>
        <v/>
      </c>
      <c r="X12" s="57"/>
      <c r="Y12" s="57"/>
      <c r="Z12" s="57"/>
      <c r="AA12" s="28">
        <f t="shared" si="1"/>
        <v>0</v>
      </c>
      <c r="AB12" s="33">
        <f t="shared" si="2"/>
        <v>0</v>
      </c>
      <c r="AC12" s="15"/>
      <c r="AE12" s="16"/>
      <c r="AF12" s="14" t="str">
        <f t="shared" si="3"/>
        <v/>
      </c>
      <c r="AG12" s="28">
        <f t="shared" si="3"/>
        <v>0</v>
      </c>
      <c r="AH12" s="56" t="str">
        <f t="shared" si="3"/>
        <v/>
      </c>
      <c r="AI12" s="57"/>
      <c r="AJ12" s="57"/>
      <c r="AK12" s="57"/>
      <c r="AL12" s="28">
        <f t="shared" si="4"/>
        <v>0</v>
      </c>
      <c r="AM12" s="33">
        <f t="shared" si="5"/>
        <v>0</v>
      </c>
      <c r="AN12" s="15"/>
      <c r="AZ12" s="17"/>
      <c r="BA12" s="17"/>
      <c r="BB12" s="17"/>
      <c r="BC12" s="17"/>
      <c r="BD12" s="17"/>
      <c r="BE12" s="17"/>
      <c r="BF12" s="17"/>
      <c r="BG12" s="17"/>
      <c r="BH12" s="17"/>
    </row>
    <row r="13" spans="2:60" s="13" customFormat="1" ht="26.25" customHeight="1" x14ac:dyDescent="0.15">
      <c r="B13" s="14" t="str">
        <f>IFERROR(VLOOKUP(C13,メンバー入力シート!$A$9:$C$108,2,FALSE),"")</f>
        <v/>
      </c>
      <c r="C13" s="41"/>
      <c r="D13" s="56" t="str">
        <f>IFERROR(VLOOKUP(C13,メンバー入力シート!$A$9:$C$108,3,FALSE),"")</f>
        <v/>
      </c>
      <c r="E13" s="57"/>
      <c r="F13" s="57" t="e">
        <f>VLOOKUP(#REF!,メンバー入力シート!$A$9:$C$108,2,FALSE)</f>
        <v>#REF!</v>
      </c>
      <c r="G13" s="57" t="e">
        <f>VLOOKUP(J13,メンバー入力シート!$A$9:$C$108,2,FALSE)</f>
        <v>#N/A</v>
      </c>
      <c r="H13" s="40"/>
      <c r="I13" s="2"/>
      <c r="J13" s="15"/>
      <c r="L13" s="89" t="s">
        <v>21</v>
      </c>
      <c r="M13" s="83" t="s">
        <v>25</v>
      </c>
      <c r="N13" s="146"/>
      <c r="O13" s="146"/>
      <c r="P13" s="146"/>
      <c r="Q13" s="146"/>
      <c r="R13" s="146"/>
      <c r="S13" s="148"/>
      <c r="U13" s="14" t="str">
        <f t="shared" si="0"/>
        <v/>
      </c>
      <c r="V13" s="28">
        <f t="shared" si="0"/>
        <v>0</v>
      </c>
      <c r="W13" s="56" t="str">
        <f t="shared" si="0"/>
        <v/>
      </c>
      <c r="X13" s="57"/>
      <c r="Y13" s="57"/>
      <c r="Z13" s="57"/>
      <c r="AA13" s="28">
        <f t="shared" si="1"/>
        <v>0</v>
      </c>
      <c r="AB13" s="33">
        <f t="shared" si="2"/>
        <v>0</v>
      </c>
      <c r="AC13" s="15"/>
      <c r="AE13" s="16"/>
      <c r="AF13" s="14" t="str">
        <f t="shared" si="3"/>
        <v/>
      </c>
      <c r="AG13" s="28">
        <f t="shared" si="3"/>
        <v>0</v>
      </c>
      <c r="AH13" s="56" t="str">
        <f t="shared" si="3"/>
        <v/>
      </c>
      <c r="AI13" s="57"/>
      <c r="AJ13" s="57"/>
      <c r="AK13" s="57"/>
      <c r="AL13" s="28">
        <f t="shared" si="4"/>
        <v>0</v>
      </c>
      <c r="AM13" s="33">
        <f t="shared" si="5"/>
        <v>0</v>
      </c>
      <c r="AN13" s="15"/>
      <c r="AZ13" s="17"/>
      <c r="BA13" s="17"/>
      <c r="BB13" s="17"/>
      <c r="BC13" s="17"/>
      <c r="BD13" s="17"/>
      <c r="BE13" s="17"/>
      <c r="BF13" s="17"/>
      <c r="BG13" s="17"/>
      <c r="BH13" s="17"/>
    </row>
    <row r="14" spans="2:60" s="13" customFormat="1" ht="26.25" customHeight="1" x14ac:dyDescent="0.15">
      <c r="B14" s="14" t="str">
        <f>IFERROR(VLOOKUP(C14,メンバー入力シート!$A$9:$C$108,2,FALSE),"")</f>
        <v/>
      </c>
      <c r="C14" s="41"/>
      <c r="D14" s="56" t="str">
        <f>IFERROR(VLOOKUP(C14,メンバー入力シート!$A$9:$C$108,3,FALSE),"")</f>
        <v/>
      </c>
      <c r="E14" s="57"/>
      <c r="F14" s="57" t="e">
        <f>VLOOKUP(#REF!,メンバー入力シート!$A$9:$C$108,2,FALSE)</f>
        <v>#REF!</v>
      </c>
      <c r="G14" s="57" t="e">
        <f>VLOOKUP(J14,メンバー入力シート!$A$9:$C$108,2,FALSE)</f>
        <v>#N/A</v>
      </c>
      <c r="H14" s="40"/>
      <c r="I14" s="2"/>
      <c r="J14" s="15"/>
      <c r="L14" s="89"/>
      <c r="M14" s="83"/>
      <c r="N14" s="146"/>
      <c r="O14" s="146"/>
      <c r="P14" s="146"/>
      <c r="Q14" s="146"/>
      <c r="R14" s="146"/>
      <c r="S14" s="148"/>
      <c r="U14" s="14" t="str">
        <f t="shared" si="0"/>
        <v/>
      </c>
      <c r="V14" s="28">
        <f t="shared" si="0"/>
        <v>0</v>
      </c>
      <c r="W14" s="56" t="str">
        <f t="shared" si="0"/>
        <v/>
      </c>
      <c r="X14" s="57"/>
      <c r="Y14" s="57"/>
      <c r="Z14" s="57"/>
      <c r="AA14" s="28">
        <f t="shared" si="1"/>
        <v>0</v>
      </c>
      <c r="AB14" s="33">
        <f t="shared" si="2"/>
        <v>0</v>
      </c>
      <c r="AC14" s="15"/>
      <c r="AE14" s="16"/>
      <c r="AF14" s="14" t="str">
        <f t="shared" si="3"/>
        <v/>
      </c>
      <c r="AG14" s="28">
        <f t="shared" si="3"/>
        <v>0</v>
      </c>
      <c r="AH14" s="56" t="str">
        <f t="shared" si="3"/>
        <v/>
      </c>
      <c r="AI14" s="57"/>
      <c r="AJ14" s="57"/>
      <c r="AK14" s="57"/>
      <c r="AL14" s="28">
        <f t="shared" si="4"/>
        <v>0</v>
      </c>
      <c r="AM14" s="33">
        <f t="shared" si="5"/>
        <v>0</v>
      </c>
      <c r="AN14" s="15"/>
      <c r="AZ14" s="17"/>
      <c r="BA14" s="17"/>
      <c r="BB14" s="17"/>
      <c r="BC14" s="17"/>
      <c r="BD14" s="17"/>
      <c r="BE14" s="17"/>
      <c r="BF14" s="17"/>
      <c r="BG14" s="17"/>
      <c r="BH14" s="17"/>
    </row>
    <row r="15" spans="2:60" s="13" customFormat="1" ht="26.25" customHeight="1" x14ac:dyDescent="0.15">
      <c r="B15" s="14" t="str">
        <f>IFERROR(VLOOKUP(C15,メンバー入力シート!$A$9:$C$108,2,FALSE),"")</f>
        <v/>
      </c>
      <c r="C15" s="41"/>
      <c r="D15" s="56" t="str">
        <f>IFERROR(VLOOKUP(C15,メンバー入力シート!$A$9:$C$108,3,FALSE),"")</f>
        <v/>
      </c>
      <c r="E15" s="57"/>
      <c r="F15" s="57" t="e">
        <f>VLOOKUP(#REF!,メンバー入力シート!$A$9:$C$108,2,FALSE)</f>
        <v>#REF!</v>
      </c>
      <c r="G15" s="57" t="e">
        <f>VLOOKUP(J15,メンバー入力シート!$A$9:$C$108,2,FALSE)</f>
        <v>#N/A</v>
      </c>
      <c r="H15" s="40"/>
      <c r="I15" s="2"/>
      <c r="J15" s="15"/>
      <c r="L15" s="89"/>
      <c r="M15" s="83" t="s">
        <v>26</v>
      </c>
      <c r="N15" s="146"/>
      <c r="O15" s="146"/>
      <c r="P15" s="146"/>
      <c r="Q15" s="146"/>
      <c r="R15" s="146"/>
      <c r="S15" s="148"/>
      <c r="U15" s="14" t="str">
        <f t="shared" si="0"/>
        <v/>
      </c>
      <c r="V15" s="28">
        <f t="shared" si="0"/>
        <v>0</v>
      </c>
      <c r="W15" s="56" t="str">
        <f t="shared" si="0"/>
        <v/>
      </c>
      <c r="X15" s="57"/>
      <c r="Y15" s="57"/>
      <c r="Z15" s="57"/>
      <c r="AA15" s="28">
        <f t="shared" si="1"/>
        <v>0</v>
      </c>
      <c r="AB15" s="33">
        <f t="shared" si="2"/>
        <v>0</v>
      </c>
      <c r="AC15" s="15"/>
      <c r="AE15" s="16"/>
      <c r="AF15" s="14" t="str">
        <f t="shared" si="3"/>
        <v/>
      </c>
      <c r="AG15" s="28">
        <f t="shared" si="3"/>
        <v>0</v>
      </c>
      <c r="AH15" s="56" t="str">
        <f t="shared" si="3"/>
        <v/>
      </c>
      <c r="AI15" s="57"/>
      <c r="AJ15" s="57"/>
      <c r="AK15" s="57"/>
      <c r="AL15" s="28">
        <f t="shared" si="4"/>
        <v>0</v>
      </c>
      <c r="AM15" s="33">
        <f t="shared" si="5"/>
        <v>0</v>
      </c>
      <c r="AN15" s="15"/>
      <c r="AZ15" s="17"/>
      <c r="BA15" s="17"/>
      <c r="BB15" s="17"/>
      <c r="BC15" s="17"/>
      <c r="BD15" s="17"/>
      <c r="BE15" s="17"/>
      <c r="BF15" s="17"/>
      <c r="BG15" s="17"/>
      <c r="BH15" s="17"/>
    </row>
    <row r="16" spans="2:60" s="13" customFormat="1" ht="26.25" customHeight="1" thickBot="1" x14ac:dyDescent="0.2">
      <c r="B16" s="14" t="str">
        <f>IFERROR(VLOOKUP(C16,メンバー入力シート!$A$9:$C$108,2,FALSE),"")</f>
        <v/>
      </c>
      <c r="C16" s="41"/>
      <c r="D16" s="56" t="str">
        <f>IFERROR(VLOOKUP(C16,メンバー入力シート!$A$9:$C$108,3,FALSE),"")</f>
        <v/>
      </c>
      <c r="E16" s="57"/>
      <c r="F16" s="57" t="e">
        <f>VLOOKUP(#REF!,メンバー入力シート!$A$9:$C$108,2,FALSE)</f>
        <v>#REF!</v>
      </c>
      <c r="G16" s="57" t="e">
        <f>VLOOKUP(J16,メンバー入力シート!$A$9:$C$108,2,FALSE)</f>
        <v>#N/A</v>
      </c>
      <c r="H16" s="40"/>
      <c r="I16" s="2"/>
      <c r="J16" s="15"/>
      <c r="L16" s="90"/>
      <c r="M16" s="84"/>
      <c r="N16" s="147"/>
      <c r="O16" s="147"/>
      <c r="P16" s="147"/>
      <c r="Q16" s="147"/>
      <c r="R16" s="147"/>
      <c r="S16" s="149"/>
      <c r="U16" s="14" t="str">
        <f t="shared" si="0"/>
        <v/>
      </c>
      <c r="V16" s="28">
        <f t="shared" si="0"/>
        <v>0</v>
      </c>
      <c r="W16" s="56" t="str">
        <f t="shared" si="0"/>
        <v/>
      </c>
      <c r="X16" s="57"/>
      <c r="Y16" s="57"/>
      <c r="Z16" s="57"/>
      <c r="AA16" s="28">
        <f t="shared" si="1"/>
        <v>0</v>
      </c>
      <c r="AB16" s="33">
        <f t="shared" si="2"/>
        <v>0</v>
      </c>
      <c r="AC16" s="15"/>
      <c r="AE16" s="16"/>
      <c r="AF16" s="14" t="str">
        <f t="shared" si="3"/>
        <v/>
      </c>
      <c r="AG16" s="28">
        <f t="shared" si="3"/>
        <v>0</v>
      </c>
      <c r="AH16" s="56" t="str">
        <f t="shared" si="3"/>
        <v/>
      </c>
      <c r="AI16" s="57"/>
      <c r="AJ16" s="57"/>
      <c r="AK16" s="57"/>
      <c r="AL16" s="28">
        <f t="shared" si="4"/>
        <v>0</v>
      </c>
      <c r="AM16" s="33">
        <f t="shared" si="5"/>
        <v>0</v>
      </c>
      <c r="AN16" s="15"/>
      <c r="AZ16" s="17"/>
      <c r="BA16" s="17"/>
      <c r="BB16" s="17"/>
      <c r="BC16" s="17"/>
      <c r="BD16" s="17"/>
      <c r="BE16" s="17"/>
      <c r="BF16" s="17"/>
      <c r="BG16" s="17"/>
      <c r="BH16" s="17"/>
    </row>
    <row r="17" spans="2:60" s="13" customFormat="1" ht="26.25" customHeight="1" x14ac:dyDescent="0.15">
      <c r="B17" s="14" t="str">
        <f>IFERROR(VLOOKUP(C17,メンバー入力シート!$A$9:$C$108,2,FALSE),"")</f>
        <v/>
      </c>
      <c r="C17" s="41"/>
      <c r="D17" s="56" t="str">
        <f>IFERROR(VLOOKUP(C17,メンバー入力シート!$A$9:$C$108,3,FALSE),"")</f>
        <v/>
      </c>
      <c r="E17" s="57"/>
      <c r="F17" s="57" t="e">
        <f>VLOOKUP(#REF!,メンバー入力シート!$A$9:$C$108,2,FALSE)</f>
        <v>#REF!</v>
      </c>
      <c r="G17" s="57" t="e">
        <f>VLOOKUP(J17,メンバー入力シート!$A$9:$C$108,2,FALSE)</f>
        <v>#N/A</v>
      </c>
      <c r="H17" s="40"/>
      <c r="I17" s="2"/>
      <c r="J17" s="15"/>
      <c r="U17" s="14" t="str">
        <f t="shared" si="0"/>
        <v/>
      </c>
      <c r="V17" s="28">
        <f t="shared" si="0"/>
        <v>0</v>
      </c>
      <c r="W17" s="56" t="str">
        <f t="shared" si="0"/>
        <v/>
      </c>
      <c r="X17" s="57"/>
      <c r="Y17" s="57"/>
      <c r="Z17" s="57"/>
      <c r="AA17" s="28">
        <f t="shared" si="1"/>
        <v>0</v>
      </c>
      <c r="AB17" s="33">
        <f t="shared" si="2"/>
        <v>0</v>
      </c>
      <c r="AC17" s="15"/>
      <c r="AE17" s="16"/>
      <c r="AF17" s="14" t="str">
        <f t="shared" si="3"/>
        <v/>
      </c>
      <c r="AG17" s="28">
        <f t="shared" si="3"/>
        <v>0</v>
      </c>
      <c r="AH17" s="56" t="str">
        <f t="shared" si="3"/>
        <v/>
      </c>
      <c r="AI17" s="57"/>
      <c r="AJ17" s="57"/>
      <c r="AK17" s="57"/>
      <c r="AL17" s="28">
        <f t="shared" si="4"/>
        <v>0</v>
      </c>
      <c r="AM17" s="33">
        <f t="shared" si="5"/>
        <v>0</v>
      </c>
      <c r="AN17" s="15"/>
      <c r="AZ17" s="17"/>
      <c r="BA17" s="17"/>
      <c r="BB17" s="17"/>
      <c r="BC17" s="17"/>
      <c r="BD17" s="17"/>
      <c r="BE17" s="17"/>
      <c r="BF17" s="17"/>
      <c r="BG17" s="17"/>
      <c r="BH17" s="17"/>
    </row>
    <row r="18" spans="2:60" s="13" customFormat="1" ht="26.25" customHeight="1" x14ac:dyDescent="0.15">
      <c r="B18" s="14" t="str">
        <f>IFERROR(VLOOKUP(C18,メンバー入力シート!$A$9:$C$108,2,FALSE),"")</f>
        <v/>
      </c>
      <c r="C18" s="41"/>
      <c r="D18" s="56" t="str">
        <f>IFERROR(VLOOKUP(C18,メンバー入力シート!$A$9:$C$108,3,FALSE),"")</f>
        <v/>
      </c>
      <c r="E18" s="57"/>
      <c r="F18" s="57" t="e">
        <f>VLOOKUP(#REF!,メンバー入力シート!$A$9:$C$108,2,FALSE)</f>
        <v>#REF!</v>
      </c>
      <c r="G18" s="57" t="e">
        <f>VLOOKUP(J18,メンバー入力シート!$A$9:$C$108,2,FALSE)</f>
        <v>#N/A</v>
      </c>
      <c r="H18" s="40"/>
      <c r="I18" s="2"/>
      <c r="J18" s="15"/>
      <c r="U18" s="14" t="str">
        <f t="shared" si="0"/>
        <v/>
      </c>
      <c r="V18" s="28">
        <f t="shared" si="0"/>
        <v>0</v>
      </c>
      <c r="W18" s="56" t="str">
        <f t="shared" si="0"/>
        <v/>
      </c>
      <c r="X18" s="57"/>
      <c r="Y18" s="57"/>
      <c r="Z18" s="57"/>
      <c r="AA18" s="28">
        <f t="shared" si="1"/>
        <v>0</v>
      </c>
      <c r="AB18" s="33">
        <f t="shared" si="2"/>
        <v>0</v>
      </c>
      <c r="AC18" s="15"/>
      <c r="AE18" s="16"/>
      <c r="AF18" s="14" t="str">
        <f t="shared" si="3"/>
        <v/>
      </c>
      <c r="AG18" s="28">
        <f t="shared" si="3"/>
        <v>0</v>
      </c>
      <c r="AH18" s="56" t="str">
        <f t="shared" si="3"/>
        <v/>
      </c>
      <c r="AI18" s="57"/>
      <c r="AJ18" s="57"/>
      <c r="AK18" s="57"/>
      <c r="AL18" s="28">
        <f t="shared" si="4"/>
        <v>0</v>
      </c>
      <c r="AM18" s="33">
        <f t="shared" si="5"/>
        <v>0</v>
      </c>
      <c r="AN18" s="15"/>
      <c r="AZ18" s="17"/>
      <c r="BA18" s="17"/>
      <c r="BB18" s="17"/>
      <c r="BC18" s="17"/>
      <c r="BD18" s="17"/>
      <c r="BE18" s="17"/>
      <c r="BF18" s="17"/>
      <c r="BG18" s="17"/>
      <c r="BH18" s="17"/>
    </row>
    <row r="19" spans="2:60" s="13" customFormat="1" ht="26.25" customHeight="1" thickBot="1" x14ac:dyDescent="0.55000000000000004">
      <c r="B19" s="14" t="str">
        <f>IFERROR(VLOOKUP(C19,メンバー入力シート!$A$9:$C$108,2,FALSE),"")</f>
        <v/>
      </c>
      <c r="C19" s="41"/>
      <c r="D19" s="56" t="str">
        <f>IFERROR(VLOOKUP(C19,メンバー入力シート!$A$9:$C$108,3,FALSE),"")</f>
        <v/>
      </c>
      <c r="E19" s="57"/>
      <c r="F19" s="57" t="e">
        <f>VLOOKUP(#REF!,メンバー入力シート!$A$9:$C$108,2,FALSE)</f>
        <v>#REF!</v>
      </c>
      <c r="G19" s="57" t="e">
        <f>VLOOKUP(J19,メンバー入力シート!$A$9:$C$108,2,FALSE)</f>
        <v>#N/A</v>
      </c>
      <c r="H19" s="40"/>
      <c r="I19" s="2"/>
      <c r="J19" s="15"/>
      <c r="L19" s="82" t="s">
        <v>62</v>
      </c>
      <c r="M19" s="82"/>
      <c r="U19" s="14" t="str">
        <f t="shared" si="0"/>
        <v/>
      </c>
      <c r="V19" s="28">
        <f t="shared" si="0"/>
        <v>0</v>
      </c>
      <c r="W19" s="56" t="str">
        <f t="shared" si="0"/>
        <v/>
      </c>
      <c r="X19" s="57"/>
      <c r="Y19" s="57"/>
      <c r="Z19" s="57"/>
      <c r="AA19" s="28">
        <f t="shared" si="1"/>
        <v>0</v>
      </c>
      <c r="AB19" s="33">
        <f t="shared" si="2"/>
        <v>0</v>
      </c>
      <c r="AC19" s="15"/>
      <c r="AE19" s="16"/>
      <c r="AF19" s="14" t="str">
        <f t="shared" si="3"/>
        <v/>
      </c>
      <c r="AG19" s="28">
        <f t="shared" si="3"/>
        <v>0</v>
      </c>
      <c r="AH19" s="56" t="str">
        <f t="shared" si="3"/>
        <v/>
      </c>
      <c r="AI19" s="57"/>
      <c r="AJ19" s="57"/>
      <c r="AK19" s="57"/>
      <c r="AL19" s="28">
        <f t="shared" si="4"/>
        <v>0</v>
      </c>
      <c r="AM19" s="33">
        <f t="shared" si="5"/>
        <v>0</v>
      </c>
      <c r="AN19" s="15"/>
      <c r="AZ19" s="17"/>
      <c r="BA19" s="17"/>
      <c r="BB19" s="17"/>
      <c r="BC19" s="17"/>
      <c r="BD19" s="17"/>
      <c r="BE19" s="17"/>
      <c r="BF19" s="17"/>
      <c r="BG19" s="17"/>
      <c r="BH19" s="17"/>
    </row>
    <row r="20" spans="2:60" s="13" customFormat="1" ht="26.25" customHeight="1" x14ac:dyDescent="0.15">
      <c r="B20" s="20" t="str">
        <f>IFERROR(VLOOKUP(C20,メンバー入力シート!$A$9:$C$108,2,FALSE),"")</f>
        <v/>
      </c>
      <c r="C20" s="41"/>
      <c r="D20" s="75" t="str">
        <f>IFERROR(VLOOKUP(C20,メンバー入力シート!$A$9:$C$108,3,FALSE),"")</f>
        <v/>
      </c>
      <c r="E20" s="76"/>
      <c r="F20" s="76" t="e">
        <f>VLOOKUP(#REF!,メンバー入力シート!$A$9:$C$108,2,FALSE)</f>
        <v>#REF!</v>
      </c>
      <c r="G20" s="76" t="e">
        <f>VLOOKUP(J20,メンバー入力シート!$A$9:$C$108,2,FALSE)</f>
        <v>#N/A</v>
      </c>
      <c r="H20" s="2"/>
      <c r="I20" s="2"/>
      <c r="J20" s="21"/>
      <c r="L20" s="77" t="s">
        <v>27</v>
      </c>
      <c r="M20" s="78"/>
      <c r="N20" s="79" t="s">
        <v>28</v>
      </c>
      <c r="O20" s="80"/>
      <c r="P20" s="80"/>
      <c r="Q20" s="80"/>
      <c r="R20" s="80"/>
      <c r="S20" s="81"/>
      <c r="U20" s="20" t="str">
        <f t="shared" si="0"/>
        <v/>
      </c>
      <c r="V20" s="30">
        <f t="shared" si="0"/>
        <v>0</v>
      </c>
      <c r="W20" s="75" t="str">
        <f t="shared" si="0"/>
        <v/>
      </c>
      <c r="X20" s="76"/>
      <c r="Y20" s="76"/>
      <c r="Z20" s="76"/>
      <c r="AA20" s="28">
        <f t="shared" si="1"/>
        <v>0</v>
      </c>
      <c r="AB20" s="33">
        <f t="shared" si="2"/>
        <v>0</v>
      </c>
      <c r="AC20" s="21"/>
      <c r="AE20" s="16"/>
      <c r="AF20" s="20" t="str">
        <f t="shared" si="3"/>
        <v/>
      </c>
      <c r="AG20" s="30">
        <f t="shared" si="3"/>
        <v>0</v>
      </c>
      <c r="AH20" s="75" t="str">
        <f t="shared" si="3"/>
        <v/>
      </c>
      <c r="AI20" s="76"/>
      <c r="AJ20" s="76"/>
      <c r="AK20" s="76"/>
      <c r="AL20" s="28">
        <f t="shared" si="4"/>
        <v>0</v>
      </c>
      <c r="AM20" s="33">
        <f t="shared" si="5"/>
        <v>0</v>
      </c>
      <c r="AN20" s="21"/>
      <c r="AZ20" s="17"/>
      <c r="BA20" s="17"/>
      <c r="BB20" s="17"/>
      <c r="BC20" s="17"/>
      <c r="BD20" s="17"/>
      <c r="BE20" s="17"/>
      <c r="BF20" s="17"/>
      <c r="BG20" s="17"/>
      <c r="BH20" s="17"/>
    </row>
    <row r="21" spans="2:60" s="13" customFormat="1" ht="26.25" customHeight="1" x14ac:dyDescent="0.15">
      <c r="B21" s="14" t="str">
        <f>IFERROR(VLOOKUP(C21,メンバー入力シート!$A$9:$C$108,2,FALSE),"")</f>
        <v/>
      </c>
      <c r="C21" s="41"/>
      <c r="D21" s="56" t="str">
        <f>IFERROR(VLOOKUP(C21,メンバー入力シート!$A$9:$C$108,3,FALSE),"")</f>
        <v/>
      </c>
      <c r="E21" s="57"/>
      <c r="F21" s="57" t="e">
        <f>VLOOKUP(#REF!,メンバー入力シート!$A$9:$C$108,2,FALSE)</f>
        <v>#REF!</v>
      </c>
      <c r="G21" s="57" t="e">
        <f>VLOOKUP(J21,メンバー入力シート!$A$9:$C$108,2,FALSE)</f>
        <v>#N/A</v>
      </c>
      <c r="H21" s="2"/>
      <c r="I21" s="2"/>
      <c r="J21" s="15"/>
      <c r="L21" s="131" t="s">
        <v>50</v>
      </c>
      <c r="M21" s="132"/>
      <c r="N21" s="135"/>
      <c r="O21" s="136"/>
      <c r="P21" s="136"/>
      <c r="Q21" s="136"/>
      <c r="R21" s="136"/>
      <c r="S21" s="137"/>
      <c r="U21" s="20" t="str">
        <f t="shared" si="0"/>
        <v/>
      </c>
      <c r="V21" s="30">
        <f t="shared" si="0"/>
        <v>0</v>
      </c>
      <c r="W21" s="75" t="str">
        <f t="shared" si="0"/>
        <v/>
      </c>
      <c r="X21" s="76"/>
      <c r="Y21" s="76"/>
      <c r="Z21" s="76"/>
      <c r="AA21" s="28">
        <f t="shared" si="1"/>
        <v>0</v>
      </c>
      <c r="AB21" s="33">
        <f t="shared" si="2"/>
        <v>0</v>
      </c>
      <c r="AC21" s="21"/>
      <c r="AE21" s="16"/>
      <c r="AF21" s="20" t="str">
        <f t="shared" si="3"/>
        <v/>
      </c>
      <c r="AG21" s="30">
        <f t="shared" si="3"/>
        <v>0</v>
      </c>
      <c r="AH21" s="75" t="str">
        <f t="shared" si="3"/>
        <v/>
      </c>
      <c r="AI21" s="76"/>
      <c r="AJ21" s="76"/>
      <c r="AK21" s="76"/>
      <c r="AL21" s="28">
        <f t="shared" si="4"/>
        <v>0</v>
      </c>
      <c r="AM21" s="33">
        <f t="shared" si="5"/>
        <v>0</v>
      </c>
      <c r="AN21" s="15"/>
      <c r="AZ21" s="17"/>
      <c r="BA21" s="17"/>
      <c r="BB21" s="17"/>
      <c r="BC21" s="17"/>
      <c r="BD21" s="17"/>
      <c r="BE21" s="17"/>
      <c r="BF21" s="17"/>
      <c r="BG21" s="17"/>
      <c r="BH21" s="17"/>
    </row>
    <row r="22" spans="2:60" s="13" customFormat="1" ht="26.25" customHeight="1" x14ac:dyDescent="0.15">
      <c r="B22" s="14" t="str">
        <f>IFERROR(VLOOKUP(C22,メンバー入力シート!$A$9:$C$108,2,FALSE),"")</f>
        <v/>
      </c>
      <c r="C22" s="41"/>
      <c r="D22" s="56" t="str">
        <f>IFERROR(VLOOKUP(C22,メンバー入力シート!$A$9:$C$108,3,FALSE),"")</f>
        <v/>
      </c>
      <c r="E22" s="57"/>
      <c r="F22" s="57" t="e">
        <f>VLOOKUP(#REF!,メンバー入力シート!$A$9:$C$108,2,FALSE)</f>
        <v>#REF!</v>
      </c>
      <c r="G22" s="57" t="e">
        <f>VLOOKUP(J22,メンバー入力シート!$A$9:$C$108,2,FALSE)</f>
        <v>#N/A</v>
      </c>
      <c r="H22" s="2"/>
      <c r="I22" s="2"/>
      <c r="J22" s="15"/>
      <c r="L22" s="141"/>
      <c r="M22" s="142"/>
      <c r="N22" s="143"/>
      <c r="O22" s="144"/>
      <c r="P22" s="144"/>
      <c r="Q22" s="144"/>
      <c r="R22" s="144"/>
      <c r="S22" s="145"/>
      <c r="U22" s="14" t="str">
        <f t="shared" si="0"/>
        <v/>
      </c>
      <c r="V22" s="28">
        <f t="shared" si="0"/>
        <v>0</v>
      </c>
      <c r="W22" s="56" t="str">
        <f t="shared" si="0"/>
        <v/>
      </c>
      <c r="X22" s="57"/>
      <c r="Y22" s="57"/>
      <c r="Z22" s="57"/>
      <c r="AA22" s="28">
        <f t="shared" si="1"/>
        <v>0</v>
      </c>
      <c r="AB22" s="33">
        <f t="shared" si="2"/>
        <v>0</v>
      </c>
      <c r="AC22" s="15"/>
      <c r="AE22" s="16"/>
      <c r="AF22" s="14" t="str">
        <f t="shared" si="3"/>
        <v/>
      </c>
      <c r="AG22" s="28">
        <f t="shared" si="3"/>
        <v>0</v>
      </c>
      <c r="AH22" s="56" t="str">
        <f t="shared" si="3"/>
        <v/>
      </c>
      <c r="AI22" s="57"/>
      <c r="AJ22" s="57"/>
      <c r="AK22" s="57"/>
      <c r="AL22" s="28">
        <f t="shared" si="4"/>
        <v>0</v>
      </c>
      <c r="AM22" s="33">
        <f t="shared" si="5"/>
        <v>0</v>
      </c>
      <c r="AN22" s="15"/>
      <c r="AZ22" s="17"/>
      <c r="BA22" s="17"/>
      <c r="BB22" s="17"/>
      <c r="BC22" s="17"/>
      <c r="BD22" s="17"/>
      <c r="BE22" s="17"/>
      <c r="BF22" s="17"/>
      <c r="BG22" s="17"/>
      <c r="BH22" s="17"/>
    </row>
    <row r="23" spans="2:60" s="13" customFormat="1" ht="26.25" customHeight="1" x14ac:dyDescent="0.15">
      <c r="B23" s="14" t="str">
        <f>IFERROR(VLOOKUP(C23,メンバー入力シート!$A$9:$C$108,2,FALSE),"")</f>
        <v/>
      </c>
      <c r="C23" s="41"/>
      <c r="D23" s="56" t="str">
        <f>IFERROR(VLOOKUP(C23,メンバー入力シート!$A$9:$C$108,3,FALSE),"")</f>
        <v/>
      </c>
      <c r="E23" s="57"/>
      <c r="F23" s="57" t="e">
        <f>VLOOKUP(#REF!,メンバー入力シート!$A$9:$C$108,2,FALSE)</f>
        <v>#REF!</v>
      </c>
      <c r="G23" s="57" t="e">
        <f>VLOOKUP(J23,メンバー入力シート!$A$9:$C$108,2,FALSE)</f>
        <v>#N/A</v>
      </c>
      <c r="H23" s="2"/>
      <c r="I23" s="2"/>
      <c r="J23" s="15"/>
      <c r="L23" s="131" t="s">
        <v>51</v>
      </c>
      <c r="M23" s="132"/>
      <c r="N23" s="135"/>
      <c r="O23" s="136"/>
      <c r="P23" s="136"/>
      <c r="Q23" s="136"/>
      <c r="R23" s="136"/>
      <c r="S23" s="137"/>
      <c r="U23" s="14" t="str">
        <f t="shared" si="0"/>
        <v/>
      </c>
      <c r="V23" s="28">
        <f t="shared" si="0"/>
        <v>0</v>
      </c>
      <c r="W23" s="56" t="str">
        <f t="shared" si="0"/>
        <v/>
      </c>
      <c r="X23" s="57"/>
      <c r="Y23" s="57"/>
      <c r="Z23" s="57"/>
      <c r="AA23" s="28">
        <f t="shared" si="1"/>
        <v>0</v>
      </c>
      <c r="AB23" s="33">
        <f t="shared" si="2"/>
        <v>0</v>
      </c>
      <c r="AC23" s="15"/>
      <c r="AE23" s="16"/>
      <c r="AF23" s="14" t="str">
        <f t="shared" si="3"/>
        <v/>
      </c>
      <c r="AG23" s="28">
        <f t="shared" si="3"/>
        <v>0</v>
      </c>
      <c r="AH23" s="56" t="str">
        <f t="shared" si="3"/>
        <v/>
      </c>
      <c r="AI23" s="57"/>
      <c r="AJ23" s="57"/>
      <c r="AK23" s="57"/>
      <c r="AL23" s="28">
        <f t="shared" si="4"/>
        <v>0</v>
      </c>
      <c r="AM23" s="33">
        <f t="shared" si="5"/>
        <v>0</v>
      </c>
      <c r="AN23" s="15"/>
      <c r="AZ23" s="17"/>
      <c r="BA23" s="17"/>
      <c r="BB23" s="17"/>
      <c r="BC23" s="17"/>
      <c r="BD23" s="17"/>
      <c r="BE23" s="17"/>
      <c r="BF23" s="17"/>
      <c r="BG23" s="17"/>
      <c r="BH23" s="17"/>
    </row>
    <row r="24" spans="2:60" s="13" customFormat="1" ht="26.25" customHeight="1" x14ac:dyDescent="0.15">
      <c r="B24" s="14" t="str">
        <f>IFERROR(VLOOKUP(C24,メンバー入力シート!$A$9:$C$108,2,FALSE),"")</f>
        <v/>
      </c>
      <c r="C24" s="41"/>
      <c r="D24" s="56" t="str">
        <f>IFERROR(VLOOKUP(C24,メンバー入力シート!$A$9:$C$108,3,FALSE),"")</f>
        <v/>
      </c>
      <c r="E24" s="57"/>
      <c r="F24" s="57" t="e">
        <f>VLOOKUP(#REF!,メンバー入力シート!$A$9:$C$108,2,FALSE)</f>
        <v>#REF!</v>
      </c>
      <c r="G24" s="57" t="e">
        <f>VLOOKUP(J24,メンバー入力シート!$A$9:$C$108,2,FALSE)</f>
        <v>#N/A</v>
      </c>
      <c r="H24" s="2"/>
      <c r="I24" s="2"/>
      <c r="J24" s="15"/>
      <c r="L24" s="141"/>
      <c r="M24" s="142"/>
      <c r="N24" s="143"/>
      <c r="O24" s="144"/>
      <c r="P24" s="144"/>
      <c r="Q24" s="144"/>
      <c r="R24" s="144"/>
      <c r="S24" s="145"/>
      <c r="U24" s="14" t="str">
        <f t="shared" si="0"/>
        <v/>
      </c>
      <c r="V24" s="28">
        <f t="shared" si="0"/>
        <v>0</v>
      </c>
      <c r="W24" s="56" t="str">
        <f t="shared" si="0"/>
        <v/>
      </c>
      <c r="X24" s="57"/>
      <c r="Y24" s="57"/>
      <c r="Z24" s="57"/>
      <c r="AA24" s="28">
        <f t="shared" si="1"/>
        <v>0</v>
      </c>
      <c r="AB24" s="33">
        <f t="shared" si="2"/>
        <v>0</v>
      </c>
      <c r="AC24" s="15"/>
      <c r="AE24" s="16"/>
      <c r="AF24" s="14"/>
      <c r="AG24" s="28">
        <f t="shared" si="3"/>
        <v>0</v>
      </c>
      <c r="AH24" s="56" t="str">
        <f t="shared" si="3"/>
        <v/>
      </c>
      <c r="AI24" s="57"/>
      <c r="AJ24" s="57"/>
      <c r="AK24" s="57"/>
      <c r="AL24" s="28">
        <f t="shared" si="4"/>
        <v>0</v>
      </c>
      <c r="AM24" s="33">
        <f t="shared" si="5"/>
        <v>0</v>
      </c>
      <c r="AN24" s="15"/>
      <c r="AZ24" s="17"/>
      <c r="BA24" s="17"/>
      <c r="BB24" s="17"/>
      <c r="BC24" s="17"/>
      <c r="BD24" s="17"/>
      <c r="BE24" s="17"/>
      <c r="BF24" s="17"/>
      <c r="BG24" s="17"/>
      <c r="BH24" s="17"/>
    </row>
    <row r="25" spans="2:60" s="13" customFormat="1" ht="26.25" customHeight="1" x14ac:dyDescent="0.15">
      <c r="B25" s="14" t="str">
        <f>IFERROR(VLOOKUP(C25,メンバー入力シート!$A$9:$C$108,2,FALSE),"")</f>
        <v/>
      </c>
      <c r="C25" s="41"/>
      <c r="D25" s="56" t="str">
        <f>IFERROR(VLOOKUP(C25,メンバー入力シート!$A$9:$C$108,3,FALSE),"")</f>
        <v/>
      </c>
      <c r="E25" s="57"/>
      <c r="F25" s="57" t="e">
        <f>VLOOKUP(#REF!,メンバー入力シート!$A$9:$C$108,2,FALSE)</f>
        <v>#REF!</v>
      </c>
      <c r="G25" s="57" t="e">
        <f>VLOOKUP(J25,メンバー入力シート!$A$9:$C$108,2,FALSE)</f>
        <v>#N/A</v>
      </c>
      <c r="H25" s="2"/>
      <c r="I25" s="2"/>
      <c r="J25" s="15"/>
      <c r="L25" s="131" t="s">
        <v>80</v>
      </c>
      <c r="M25" s="132"/>
      <c r="N25" s="135"/>
      <c r="O25" s="136"/>
      <c r="P25" s="136"/>
      <c r="Q25" s="136"/>
      <c r="R25" s="136"/>
      <c r="S25" s="137"/>
      <c r="U25" s="14" t="str">
        <f t="shared" si="0"/>
        <v/>
      </c>
      <c r="V25" s="28">
        <f t="shared" si="0"/>
        <v>0</v>
      </c>
      <c r="W25" s="56" t="str">
        <f t="shared" si="0"/>
        <v/>
      </c>
      <c r="X25" s="57"/>
      <c r="Y25" s="57"/>
      <c r="Z25" s="57"/>
      <c r="AA25" s="28">
        <f t="shared" si="1"/>
        <v>0</v>
      </c>
      <c r="AB25" s="33">
        <f t="shared" si="2"/>
        <v>0</v>
      </c>
      <c r="AC25" s="15"/>
      <c r="AE25" s="16"/>
      <c r="AF25" s="14"/>
      <c r="AG25" s="28">
        <f t="shared" si="3"/>
        <v>0</v>
      </c>
      <c r="AH25" s="56" t="str">
        <f t="shared" si="3"/>
        <v/>
      </c>
      <c r="AI25" s="57"/>
      <c r="AJ25" s="57"/>
      <c r="AK25" s="57"/>
      <c r="AL25" s="28">
        <f t="shared" si="4"/>
        <v>0</v>
      </c>
      <c r="AM25" s="33">
        <f t="shared" si="5"/>
        <v>0</v>
      </c>
      <c r="AN25" s="15"/>
      <c r="AZ25" s="17"/>
      <c r="BA25" s="17"/>
      <c r="BB25" s="17"/>
      <c r="BC25" s="17"/>
      <c r="BD25" s="17"/>
      <c r="BE25" s="17"/>
      <c r="BF25" s="17"/>
      <c r="BG25" s="17"/>
      <c r="BH25" s="17"/>
    </row>
    <row r="26" spans="2:60" s="13" customFormat="1" ht="26.25" customHeight="1" x14ac:dyDescent="0.15">
      <c r="B26" s="14" t="str">
        <f>IFERROR(VLOOKUP(C26,メンバー入力シート!$A$9:$C$108,2,FALSE),"")</f>
        <v/>
      </c>
      <c r="C26" s="41"/>
      <c r="D26" s="56" t="str">
        <f>IFERROR(VLOOKUP(C26,メンバー入力シート!$A$9:$C$108,3,FALSE),"")</f>
        <v/>
      </c>
      <c r="E26" s="57"/>
      <c r="F26" s="57" t="e">
        <f>VLOOKUP(#REF!,メンバー入力シート!$A$9:$C$108,2,FALSE)</f>
        <v>#REF!</v>
      </c>
      <c r="G26" s="57" t="e">
        <f>VLOOKUP(J26,メンバー入力シート!$A$9:$C$108,2,FALSE)</f>
        <v>#N/A</v>
      </c>
      <c r="H26" s="2"/>
      <c r="I26" s="2"/>
      <c r="J26" s="15"/>
      <c r="L26" s="141"/>
      <c r="M26" s="142"/>
      <c r="N26" s="143"/>
      <c r="O26" s="144"/>
      <c r="P26" s="144"/>
      <c r="Q26" s="144"/>
      <c r="R26" s="144"/>
      <c r="S26" s="145"/>
      <c r="U26" s="14" t="str">
        <f t="shared" ref="U26:V32" si="6">B26</f>
        <v/>
      </c>
      <c r="V26" s="28">
        <f t="shared" si="6"/>
        <v>0</v>
      </c>
      <c r="W26" s="56" t="str">
        <f t="shared" ref="V26:W33" si="7">D26</f>
        <v/>
      </c>
      <c r="X26" s="57"/>
      <c r="Y26" s="57"/>
      <c r="Z26" s="57"/>
      <c r="AA26" s="28">
        <f t="shared" si="1"/>
        <v>0</v>
      </c>
      <c r="AB26" s="33">
        <f t="shared" si="2"/>
        <v>0</v>
      </c>
      <c r="AC26" s="15"/>
      <c r="AE26" s="16"/>
      <c r="AF26" s="14"/>
      <c r="AG26" s="28">
        <f t="shared" ref="AG26:AH33" si="8">C26</f>
        <v>0</v>
      </c>
      <c r="AH26" s="56" t="str">
        <f t="shared" si="8"/>
        <v/>
      </c>
      <c r="AI26" s="57"/>
      <c r="AJ26" s="57"/>
      <c r="AK26" s="57"/>
      <c r="AL26" s="28">
        <f t="shared" si="4"/>
        <v>0</v>
      </c>
      <c r="AM26" s="33">
        <f t="shared" si="5"/>
        <v>0</v>
      </c>
      <c r="AN26" s="15"/>
      <c r="AZ26" s="17"/>
      <c r="BA26" s="17"/>
      <c r="BB26" s="17"/>
      <c r="BC26" s="17"/>
      <c r="BD26" s="17"/>
      <c r="BE26" s="17"/>
      <c r="BF26" s="17"/>
      <c r="BG26" s="17"/>
      <c r="BH26" s="17"/>
    </row>
    <row r="27" spans="2:60" s="13" customFormat="1" ht="26.25" customHeight="1" x14ac:dyDescent="0.15">
      <c r="B27" s="14" t="str">
        <f>IFERROR(VLOOKUP(C27,メンバー入力シート!$A$9:$C$108,2,FALSE),"")</f>
        <v/>
      </c>
      <c r="C27" s="41"/>
      <c r="D27" s="56" t="str">
        <f>IFERROR(VLOOKUP(C27,メンバー入力シート!$A$9:$C$108,3,FALSE),"")</f>
        <v/>
      </c>
      <c r="E27" s="57"/>
      <c r="F27" s="57" t="e">
        <f>VLOOKUP(#REF!,メンバー入力シート!$A$9:$C$108,2,FALSE)</f>
        <v>#REF!</v>
      </c>
      <c r="G27" s="57" t="e">
        <f>VLOOKUP(J27,メンバー入力シート!$A$9:$C$108,2,FALSE)</f>
        <v>#N/A</v>
      </c>
      <c r="H27" s="2"/>
      <c r="I27" s="2"/>
      <c r="J27" s="15"/>
      <c r="L27" s="131" t="s">
        <v>81</v>
      </c>
      <c r="M27" s="132"/>
      <c r="N27" s="135"/>
      <c r="O27" s="136"/>
      <c r="P27" s="136"/>
      <c r="Q27" s="136"/>
      <c r="R27" s="136"/>
      <c r="S27" s="137"/>
      <c r="U27" s="14" t="str">
        <f t="shared" si="6"/>
        <v/>
      </c>
      <c r="V27" s="28">
        <f t="shared" si="6"/>
        <v>0</v>
      </c>
      <c r="W27" s="56" t="str">
        <f t="shared" si="7"/>
        <v/>
      </c>
      <c r="X27" s="57"/>
      <c r="Y27" s="57"/>
      <c r="Z27" s="57"/>
      <c r="AA27" s="28">
        <f t="shared" si="1"/>
        <v>0</v>
      </c>
      <c r="AB27" s="33">
        <f t="shared" si="2"/>
        <v>0</v>
      </c>
      <c r="AC27" s="15"/>
      <c r="AE27" s="16"/>
      <c r="AF27" s="14"/>
      <c r="AG27" s="28">
        <f t="shared" si="8"/>
        <v>0</v>
      </c>
      <c r="AH27" s="56" t="str">
        <f t="shared" si="8"/>
        <v/>
      </c>
      <c r="AI27" s="57"/>
      <c r="AJ27" s="57"/>
      <c r="AK27" s="57"/>
      <c r="AL27" s="28">
        <f t="shared" si="4"/>
        <v>0</v>
      </c>
      <c r="AM27" s="33">
        <f t="shared" si="5"/>
        <v>0</v>
      </c>
      <c r="AN27" s="15"/>
      <c r="AZ27" s="17"/>
      <c r="BA27" s="17"/>
      <c r="BB27" s="17"/>
      <c r="BC27" s="17"/>
      <c r="BD27" s="17"/>
      <c r="BE27" s="17"/>
      <c r="BF27" s="17"/>
      <c r="BG27" s="17"/>
      <c r="BH27" s="17"/>
    </row>
    <row r="28" spans="2:60" s="13" customFormat="1" ht="26.25" customHeight="1" x14ac:dyDescent="0.15">
      <c r="B28" s="14" t="str">
        <f>IFERROR(VLOOKUP(C28,メンバー入力シート!$A$9:$C$108,2,FALSE),"")</f>
        <v/>
      </c>
      <c r="C28" s="41"/>
      <c r="D28" s="56" t="str">
        <f>IFERROR(VLOOKUP(C28,メンバー入力シート!$A$9:$C$108,3,FALSE),"")</f>
        <v/>
      </c>
      <c r="E28" s="57"/>
      <c r="F28" s="57" t="e">
        <f>VLOOKUP(#REF!,メンバー入力シート!$A$9:$C$108,2,FALSE)</f>
        <v>#REF!</v>
      </c>
      <c r="G28" s="57" t="e">
        <f>VLOOKUP(J28,メンバー入力シート!$A$9:$C$108,2,FALSE)</f>
        <v>#N/A</v>
      </c>
      <c r="H28" s="2"/>
      <c r="I28" s="2"/>
      <c r="J28" s="15"/>
      <c r="L28" s="141"/>
      <c r="M28" s="142"/>
      <c r="N28" s="143"/>
      <c r="O28" s="144"/>
      <c r="P28" s="144"/>
      <c r="Q28" s="144"/>
      <c r="R28" s="144"/>
      <c r="S28" s="145"/>
      <c r="U28" s="14" t="str">
        <f t="shared" si="6"/>
        <v/>
      </c>
      <c r="V28" s="28">
        <f t="shared" si="6"/>
        <v>0</v>
      </c>
      <c r="W28" s="56" t="str">
        <f t="shared" si="7"/>
        <v/>
      </c>
      <c r="X28" s="57"/>
      <c r="Y28" s="57"/>
      <c r="Z28" s="57"/>
      <c r="AA28" s="28">
        <f t="shared" si="1"/>
        <v>0</v>
      </c>
      <c r="AB28" s="33">
        <f t="shared" si="2"/>
        <v>0</v>
      </c>
      <c r="AC28" s="15"/>
      <c r="AE28" s="16"/>
      <c r="AF28" s="14"/>
      <c r="AG28" s="28">
        <f t="shared" si="8"/>
        <v>0</v>
      </c>
      <c r="AH28" s="56" t="str">
        <f t="shared" si="8"/>
        <v/>
      </c>
      <c r="AI28" s="57"/>
      <c r="AJ28" s="57"/>
      <c r="AK28" s="57"/>
      <c r="AL28" s="28">
        <f t="shared" si="4"/>
        <v>0</v>
      </c>
      <c r="AM28" s="33">
        <f t="shared" si="5"/>
        <v>0</v>
      </c>
      <c r="AN28" s="15"/>
      <c r="AZ28" s="17"/>
      <c r="BA28" s="17"/>
      <c r="BB28" s="17"/>
      <c r="BC28" s="17"/>
      <c r="BD28" s="17"/>
      <c r="BE28" s="17"/>
      <c r="BF28" s="17"/>
      <c r="BG28" s="17"/>
      <c r="BH28" s="17"/>
    </row>
    <row r="29" spans="2:60" s="13" customFormat="1" ht="26.25" customHeight="1" x14ac:dyDescent="0.15">
      <c r="B29" s="14" t="str">
        <f>IFERROR(VLOOKUP(C29,メンバー入力シート!$A$9:$C$108,2,FALSE),"")</f>
        <v/>
      </c>
      <c r="C29" s="41"/>
      <c r="D29" s="56" t="str">
        <f>IFERROR(VLOOKUP(C29,メンバー入力シート!$A$9:$C$108,3,FALSE),"")</f>
        <v/>
      </c>
      <c r="E29" s="57"/>
      <c r="F29" s="57" t="e">
        <f>VLOOKUP(#REF!,メンバー入力シート!$A$9:$C$108,2,FALSE)</f>
        <v>#REF!</v>
      </c>
      <c r="G29" s="57" t="e">
        <f>VLOOKUP(J29,メンバー入力シート!$A$9:$C$108,2,FALSE)</f>
        <v>#N/A</v>
      </c>
      <c r="H29" s="2"/>
      <c r="I29" s="2"/>
      <c r="J29" s="15"/>
      <c r="L29" s="131" t="s">
        <v>83</v>
      </c>
      <c r="M29" s="132"/>
      <c r="N29" s="135"/>
      <c r="O29" s="136"/>
      <c r="P29" s="136"/>
      <c r="Q29" s="136"/>
      <c r="R29" s="136"/>
      <c r="S29" s="137"/>
      <c r="U29" s="14" t="str">
        <f t="shared" si="6"/>
        <v/>
      </c>
      <c r="V29" s="28">
        <f t="shared" si="6"/>
        <v>0</v>
      </c>
      <c r="W29" s="56" t="str">
        <f t="shared" si="7"/>
        <v/>
      </c>
      <c r="X29" s="57"/>
      <c r="Y29" s="57"/>
      <c r="Z29" s="57"/>
      <c r="AA29" s="28">
        <f t="shared" si="1"/>
        <v>0</v>
      </c>
      <c r="AB29" s="33">
        <f t="shared" si="2"/>
        <v>0</v>
      </c>
      <c r="AC29" s="15"/>
      <c r="AE29" s="16"/>
      <c r="AF29" s="14" t="str">
        <f t="shared" ref="AF29:AF33" si="9">B29</f>
        <v/>
      </c>
      <c r="AG29" s="28">
        <f t="shared" si="8"/>
        <v>0</v>
      </c>
      <c r="AH29" s="56" t="str">
        <f t="shared" si="8"/>
        <v/>
      </c>
      <c r="AI29" s="57"/>
      <c r="AJ29" s="57"/>
      <c r="AK29" s="57"/>
      <c r="AL29" s="28">
        <f t="shared" si="4"/>
        <v>0</v>
      </c>
      <c r="AM29" s="33">
        <f t="shared" si="5"/>
        <v>0</v>
      </c>
      <c r="AN29" s="15"/>
      <c r="AZ29" s="17"/>
      <c r="BA29" s="17"/>
      <c r="BB29" s="17"/>
      <c r="BC29" s="17"/>
      <c r="BD29" s="17"/>
      <c r="BE29" s="17"/>
      <c r="BF29" s="17"/>
      <c r="BG29" s="17"/>
      <c r="BH29" s="17"/>
    </row>
    <row r="30" spans="2:60" s="13" customFormat="1" ht="26.25" customHeight="1" thickBot="1" x14ac:dyDescent="0.2">
      <c r="B30" s="14" t="str">
        <f>IFERROR(VLOOKUP(C30,メンバー入力シート!$A$9:$C$108,2,FALSE),"")</f>
        <v/>
      </c>
      <c r="C30" s="41"/>
      <c r="D30" s="56" t="str">
        <f>IFERROR(VLOOKUP(C30,メンバー入力シート!$A$9:$C$108,3,FALSE),"")</f>
        <v/>
      </c>
      <c r="E30" s="57"/>
      <c r="F30" s="57" t="e">
        <f>VLOOKUP(#REF!,メンバー入力シート!$A$9:$C$108,2,FALSE)</f>
        <v>#REF!</v>
      </c>
      <c r="G30" s="57" t="e">
        <f>VLOOKUP(J30,メンバー入力シート!$A$9:$C$108,2,FALSE)</f>
        <v>#N/A</v>
      </c>
      <c r="H30" s="2"/>
      <c r="I30" s="2"/>
      <c r="J30" s="15"/>
      <c r="L30" s="133"/>
      <c r="M30" s="134"/>
      <c r="N30" s="138"/>
      <c r="O30" s="139"/>
      <c r="P30" s="139"/>
      <c r="Q30" s="139"/>
      <c r="R30" s="139"/>
      <c r="S30" s="140"/>
      <c r="U30" s="14" t="str">
        <f t="shared" si="6"/>
        <v/>
      </c>
      <c r="V30" s="28">
        <f t="shared" si="6"/>
        <v>0</v>
      </c>
      <c r="W30" s="56" t="str">
        <f t="shared" si="7"/>
        <v/>
      </c>
      <c r="X30" s="57"/>
      <c r="Y30" s="57"/>
      <c r="Z30" s="57"/>
      <c r="AA30" s="28">
        <f t="shared" si="1"/>
        <v>0</v>
      </c>
      <c r="AB30" s="33">
        <f t="shared" si="2"/>
        <v>0</v>
      </c>
      <c r="AC30" s="15"/>
      <c r="AE30" s="16"/>
      <c r="AF30" s="14" t="str">
        <f t="shared" si="9"/>
        <v/>
      </c>
      <c r="AG30" s="28">
        <f t="shared" si="8"/>
        <v>0</v>
      </c>
      <c r="AH30" s="56" t="str">
        <f t="shared" si="8"/>
        <v/>
      </c>
      <c r="AI30" s="57"/>
      <c r="AJ30" s="57"/>
      <c r="AK30" s="57"/>
      <c r="AL30" s="28">
        <f t="shared" si="4"/>
        <v>0</v>
      </c>
      <c r="AM30" s="33">
        <f t="shared" si="5"/>
        <v>0</v>
      </c>
      <c r="AN30" s="15"/>
      <c r="AZ30" s="17"/>
      <c r="BA30" s="17"/>
      <c r="BB30" s="17"/>
      <c r="BC30" s="17"/>
      <c r="BD30" s="17"/>
      <c r="BE30" s="17"/>
      <c r="BF30" s="17"/>
      <c r="BG30" s="17"/>
      <c r="BH30" s="17"/>
    </row>
    <row r="31" spans="2:60" s="13" customFormat="1" ht="26.25" customHeight="1" thickBot="1" x14ac:dyDescent="0.2">
      <c r="B31" s="14" t="str">
        <f>IFERROR(VLOOKUP(C31,メンバー入力シート!$A$9:$C$108,2,FALSE),"")</f>
        <v/>
      </c>
      <c r="C31" s="41"/>
      <c r="D31" s="56" t="str">
        <f>IFERROR(VLOOKUP(C31,メンバー入力シート!$A$9:$C$108,3,FALSE),"")</f>
        <v/>
      </c>
      <c r="E31" s="57"/>
      <c r="F31" s="57" t="e">
        <f>VLOOKUP(#REF!,メンバー入力シート!$A$9:$C$108,2,FALSE)</f>
        <v>#REF!</v>
      </c>
      <c r="G31" s="57" t="e">
        <f>VLOOKUP(J31,メンバー入力シート!$A$9:$C$108,2,FALSE)</f>
        <v>#N/A</v>
      </c>
      <c r="H31" s="2"/>
      <c r="I31" s="2"/>
      <c r="J31" s="15"/>
      <c r="U31" s="14" t="str">
        <f t="shared" si="6"/>
        <v/>
      </c>
      <c r="V31" s="28">
        <f t="shared" si="6"/>
        <v>0</v>
      </c>
      <c r="W31" s="56" t="str">
        <f t="shared" si="7"/>
        <v/>
      </c>
      <c r="X31" s="57"/>
      <c r="Y31" s="57"/>
      <c r="Z31" s="57"/>
      <c r="AA31" s="28">
        <f t="shared" si="1"/>
        <v>0</v>
      </c>
      <c r="AB31" s="33">
        <f t="shared" si="2"/>
        <v>0</v>
      </c>
      <c r="AC31" s="15"/>
      <c r="AE31" s="16"/>
      <c r="AF31" s="14" t="str">
        <f t="shared" si="9"/>
        <v/>
      </c>
      <c r="AG31" s="28">
        <f t="shared" si="8"/>
        <v>0</v>
      </c>
      <c r="AH31" s="56" t="str">
        <f t="shared" si="8"/>
        <v/>
      </c>
      <c r="AI31" s="57"/>
      <c r="AJ31" s="57"/>
      <c r="AK31" s="57"/>
      <c r="AL31" s="28">
        <f t="shared" si="4"/>
        <v>0</v>
      </c>
      <c r="AM31" s="33">
        <f t="shared" si="5"/>
        <v>0</v>
      </c>
      <c r="AN31" s="15"/>
      <c r="AZ31" s="17"/>
      <c r="BA31" s="17"/>
      <c r="BB31" s="17"/>
      <c r="BC31" s="17"/>
      <c r="BD31" s="17"/>
      <c r="BE31" s="17"/>
      <c r="BF31" s="17"/>
      <c r="BG31" s="17"/>
      <c r="BH31" s="17"/>
    </row>
    <row r="32" spans="2:60" s="13" customFormat="1" ht="26.25" customHeight="1" x14ac:dyDescent="0.15">
      <c r="B32" s="14" t="str">
        <f>IFERROR(VLOOKUP(C32,メンバー入力シート!$A$9:$C$108,2,FALSE),"")</f>
        <v/>
      </c>
      <c r="C32" s="2"/>
      <c r="D32" s="56" t="str">
        <f>IFERROR(VLOOKUP(C32,メンバー入力シート!$A$9:$C$108,3,FALSE),"")</f>
        <v/>
      </c>
      <c r="E32" s="57"/>
      <c r="F32" s="57" t="e">
        <f>VLOOKUP(#REF!,メンバー入力シート!$A$9:$C$108,2,FALSE)</f>
        <v>#REF!</v>
      </c>
      <c r="G32" s="57" t="e">
        <f>VLOOKUP(J32,メンバー入力シート!$A$9:$C$108,2,FALSE)</f>
        <v>#N/A</v>
      </c>
      <c r="H32" s="2"/>
      <c r="I32" s="2"/>
      <c r="J32" s="15"/>
      <c r="M32" s="47" t="s">
        <v>12</v>
      </c>
      <c r="N32" s="48"/>
      <c r="O32" s="48"/>
      <c r="P32" s="48"/>
      <c r="Q32" s="48"/>
      <c r="R32" s="48"/>
      <c r="S32" s="49"/>
      <c r="U32" s="14" t="str">
        <f t="shared" ref="U32:U33" si="10">B32</f>
        <v/>
      </c>
      <c r="V32" s="28">
        <f t="shared" si="6"/>
        <v>0</v>
      </c>
      <c r="W32" s="56" t="str">
        <f t="shared" si="7"/>
        <v/>
      </c>
      <c r="X32" s="57"/>
      <c r="Y32" s="57"/>
      <c r="Z32" s="57"/>
      <c r="AA32" s="28">
        <f t="shared" si="1"/>
        <v>0</v>
      </c>
      <c r="AB32" s="33">
        <f t="shared" si="2"/>
        <v>0</v>
      </c>
      <c r="AC32" s="15"/>
      <c r="AE32" s="16"/>
      <c r="AF32" s="14" t="str">
        <f t="shared" si="9"/>
        <v/>
      </c>
      <c r="AG32" s="28">
        <f t="shared" si="8"/>
        <v>0</v>
      </c>
      <c r="AH32" s="56" t="str">
        <f t="shared" si="8"/>
        <v/>
      </c>
      <c r="AI32" s="57"/>
      <c r="AJ32" s="57"/>
      <c r="AK32" s="57"/>
      <c r="AL32" s="28">
        <f t="shared" si="4"/>
        <v>0</v>
      </c>
      <c r="AM32" s="33">
        <f t="shared" si="5"/>
        <v>0</v>
      </c>
      <c r="AN32" s="15"/>
      <c r="AZ32" s="17"/>
      <c r="BA32" s="17"/>
      <c r="BB32" s="17"/>
      <c r="BC32" s="17"/>
      <c r="BD32" s="17"/>
      <c r="BE32" s="17"/>
      <c r="BF32" s="17"/>
      <c r="BG32" s="17"/>
      <c r="BH32" s="17"/>
    </row>
    <row r="33" spans="2:60" s="13" customFormat="1" ht="26.25" customHeight="1" thickBot="1" x14ac:dyDescent="0.2">
      <c r="B33" s="18" t="str">
        <f>IFERROR(VLOOKUP(C33,メンバー入力シート!$A$9:$C$108,2,FALSE),"")</f>
        <v/>
      </c>
      <c r="C33" s="42"/>
      <c r="D33" s="58" t="str">
        <f>IFERROR(VLOOKUP(C33,メンバー入力シート!$A$9:$C$108,3,FALSE),"")</f>
        <v/>
      </c>
      <c r="E33" s="59"/>
      <c r="F33" s="59" t="e">
        <f>VLOOKUP(#REF!,メンバー入力シート!$A$9:$C$108,2,FALSE)</f>
        <v>#REF!</v>
      </c>
      <c r="G33" s="59" t="e">
        <f>VLOOKUP(J33,メンバー入力シート!$A$9:$C$108,2,FALSE)</f>
        <v>#N/A</v>
      </c>
      <c r="H33" s="43"/>
      <c r="I33" s="43"/>
      <c r="J33" s="19"/>
      <c r="L33" s="22"/>
      <c r="M33" s="50"/>
      <c r="N33" s="51"/>
      <c r="O33" s="51"/>
      <c r="P33" s="51"/>
      <c r="Q33" s="51"/>
      <c r="R33" s="51"/>
      <c r="S33" s="52"/>
      <c r="U33" s="18" t="str">
        <f t="shared" si="10"/>
        <v/>
      </c>
      <c r="V33" s="29">
        <f t="shared" si="7"/>
        <v>0</v>
      </c>
      <c r="W33" s="58" t="str">
        <f t="shared" si="7"/>
        <v/>
      </c>
      <c r="X33" s="59"/>
      <c r="Y33" s="59"/>
      <c r="Z33" s="59"/>
      <c r="AA33" s="29">
        <f t="shared" si="1"/>
        <v>0</v>
      </c>
      <c r="AB33" s="35">
        <f t="shared" si="2"/>
        <v>0</v>
      </c>
      <c r="AC33" s="19"/>
      <c r="AE33" s="16"/>
      <c r="AF33" s="18" t="str">
        <f t="shared" si="9"/>
        <v/>
      </c>
      <c r="AG33" s="29">
        <f t="shared" si="8"/>
        <v>0</v>
      </c>
      <c r="AH33" s="58" t="str">
        <f t="shared" si="8"/>
        <v/>
      </c>
      <c r="AI33" s="59"/>
      <c r="AJ33" s="59"/>
      <c r="AK33" s="59"/>
      <c r="AL33" s="29">
        <f t="shared" si="4"/>
        <v>0</v>
      </c>
      <c r="AM33" s="35">
        <f t="shared" si="5"/>
        <v>0</v>
      </c>
      <c r="AN33" s="19"/>
      <c r="AZ33" s="17"/>
      <c r="BA33" s="17"/>
      <c r="BB33" s="17"/>
      <c r="BC33" s="17"/>
      <c r="BD33" s="17"/>
      <c r="BE33" s="17"/>
      <c r="BF33" s="17"/>
      <c r="BG33" s="17"/>
      <c r="BH33" s="17"/>
    </row>
    <row r="34" spans="2:60" s="13" customFormat="1" ht="26.25" customHeight="1" thickBot="1" x14ac:dyDescent="0.2">
      <c r="B34" s="23"/>
      <c r="C34" s="23"/>
      <c r="D34" s="23"/>
      <c r="E34" s="23"/>
      <c r="F34" s="23"/>
      <c r="G34" s="23"/>
      <c r="H34" s="23"/>
      <c r="I34" s="23"/>
      <c r="J34" s="23"/>
      <c r="L34" s="22"/>
      <c r="M34" s="31"/>
      <c r="N34" s="31"/>
      <c r="O34" s="31"/>
      <c r="P34" s="31"/>
      <c r="Q34" s="31"/>
      <c r="R34" s="31"/>
      <c r="S34" s="31"/>
      <c r="U34" s="23"/>
      <c r="V34" s="23"/>
      <c r="W34" s="23"/>
      <c r="X34" s="23"/>
      <c r="Y34" s="23"/>
      <c r="Z34" s="23"/>
      <c r="AA34" s="23"/>
      <c r="AB34" s="23"/>
      <c r="AC34" s="23"/>
      <c r="AD34" s="24"/>
      <c r="AE34" s="16"/>
      <c r="AF34" s="23"/>
      <c r="AG34" s="23"/>
      <c r="AH34" s="23"/>
      <c r="AI34" s="23"/>
      <c r="AJ34" s="23"/>
      <c r="AK34" s="23"/>
      <c r="AL34" s="23"/>
      <c r="AM34" s="23"/>
      <c r="AN34" s="23"/>
      <c r="AZ34" s="17"/>
      <c r="BA34" s="17"/>
      <c r="BB34" s="17"/>
      <c r="BC34" s="17"/>
      <c r="BD34" s="17"/>
      <c r="BE34" s="17"/>
      <c r="BF34" s="17"/>
      <c r="BG34" s="17"/>
      <c r="BH34" s="17"/>
    </row>
    <row r="35" spans="2:60" ht="26.25" customHeight="1" x14ac:dyDescent="0.15">
      <c r="W35" s="47" t="s">
        <v>12</v>
      </c>
      <c r="X35" s="48"/>
      <c r="Y35" s="48"/>
      <c r="Z35" s="48"/>
      <c r="AA35" s="48"/>
      <c r="AB35" s="48"/>
      <c r="AC35" s="49"/>
      <c r="AE35" s="10"/>
      <c r="AP35" s="9"/>
      <c r="AQ35" s="9"/>
      <c r="AR35" s="9"/>
      <c r="AS35" s="9"/>
      <c r="AT35" s="9"/>
      <c r="AU35" s="9"/>
      <c r="AV35" s="9"/>
      <c r="AW35" s="9"/>
      <c r="AX35" s="9"/>
      <c r="AY35" s="9"/>
    </row>
    <row r="36" spans="2:60" ht="26.25" customHeight="1" thickBot="1" x14ac:dyDescent="0.2">
      <c r="B36" s="53" t="s">
        <v>17</v>
      </c>
      <c r="C36" s="54"/>
      <c r="D36" s="54"/>
      <c r="E36" s="54"/>
      <c r="F36" s="54"/>
      <c r="G36" s="54"/>
      <c r="H36" s="54"/>
      <c r="I36" s="54"/>
      <c r="J36" s="54"/>
      <c r="W36" s="50"/>
      <c r="X36" s="51"/>
      <c r="Y36" s="51"/>
      <c r="Z36" s="51"/>
      <c r="AA36" s="51"/>
      <c r="AB36" s="51"/>
      <c r="AC36" s="52"/>
      <c r="AE36" s="10"/>
      <c r="AP36" s="9"/>
      <c r="AQ36" s="9"/>
      <c r="AR36" s="9"/>
      <c r="AS36" s="9"/>
      <c r="AT36" s="9"/>
      <c r="AU36" s="9"/>
      <c r="AV36" s="9"/>
      <c r="AW36" s="9"/>
      <c r="AX36" s="9"/>
      <c r="AY36" s="9"/>
    </row>
    <row r="37" spans="2:60" s="25" customFormat="1" ht="26.25" customHeight="1" x14ac:dyDescent="0.35">
      <c r="B37" s="54"/>
      <c r="C37" s="54"/>
      <c r="D37" s="54"/>
      <c r="E37" s="54"/>
      <c r="F37" s="54"/>
      <c r="G37" s="54"/>
      <c r="H37" s="54"/>
      <c r="I37" s="54"/>
      <c r="J37" s="54"/>
      <c r="M37" s="55" t="s">
        <v>3</v>
      </c>
      <c r="N37" s="55"/>
      <c r="O37" s="55"/>
      <c r="P37" s="55"/>
      <c r="Q37" s="55"/>
      <c r="R37" s="55"/>
      <c r="S37" s="55"/>
      <c r="U37" s="55" t="s">
        <v>3</v>
      </c>
      <c r="V37" s="55"/>
      <c r="W37" s="55"/>
      <c r="X37" s="55"/>
      <c r="Y37" s="55"/>
      <c r="Z37" s="55"/>
      <c r="AA37" s="55"/>
      <c r="AB37" s="55"/>
      <c r="AC37" s="55"/>
      <c r="AE37" s="26"/>
      <c r="AF37" s="55" t="s">
        <v>3</v>
      </c>
      <c r="AG37" s="55"/>
      <c r="AH37" s="55"/>
      <c r="AI37" s="55"/>
      <c r="AJ37" s="55"/>
      <c r="AK37" s="55"/>
      <c r="AL37" s="55"/>
      <c r="AM37" s="55"/>
      <c r="AN37" s="55"/>
      <c r="AZ37" s="27"/>
      <c r="BA37" s="27"/>
      <c r="BB37" s="27"/>
      <c r="BC37" s="27"/>
      <c r="BD37" s="27"/>
      <c r="BE37" s="27"/>
      <c r="BF37" s="27"/>
      <c r="BG37" s="27"/>
      <c r="BH37" s="27"/>
    </row>
    <row r="38" spans="2:60" ht="26.25" customHeight="1" x14ac:dyDescent="0.15">
      <c r="AP38" s="9"/>
      <c r="AQ38" s="9"/>
      <c r="AR38" s="9"/>
      <c r="AS38" s="9"/>
      <c r="AT38" s="9"/>
      <c r="AU38" s="9"/>
      <c r="AV38" s="9"/>
      <c r="AW38" s="9"/>
      <c r="AX38" s="9"/>
      <c r="AY38" s="9"/>
    </row>
    <row r="39" spans="2:60" ht="26.25" customHeight="1" x14ac:dyDescent="0.15">
      <c r="AP39" s="9"/>
      <c r="AQ39" s="9"/>
      <c r="AR39" s="9"/>
      <c r="AS39" s="9"/>
      <c r="AT39" s="9"/>
      <c r="AU39" s="9"/>
      <c r="AV39" s="9"/>
      <c r="AW39" s="9"/>
      <c r="AX39" s="9"/>
      <c r="AY39" s="9"/>
    </row>
    <row r="40" spans="2:60" ht="26.25" customHeight="1" x14ac:dyDescent="0.15">
      <c r="AP40" s="9"/>
      <c r="AQ40" s="9"/>
      <c r="AR40" s="9"/>
      <c r="AS40" s="9"/>
      <c r="AT40" s="9"/>
      <c r="AU40" s="9"/>
      <c r="AV40" s="9"/>
      <c r="AW40" s="9"/>
      <c r="AX40" s="9"/>
      <c r="AY40" s="9"/>
    </row>
  </sheetData>
  <mergeCells count="151">
    <mergeCell ref="B1:S1"/>
    <mergeCell ref="U1:AC1"/>
    <mergeCell ref="AF1:AN1"/>
    <mergeCell ref="B3:C3"/>
    <mergeCell ref="D3:J3"/>
    <mergeCell ref="L3:N3"/>
    <mergeCell ref="O3:S3"/>
    <mergeCell ref="U3:V3"/>
    <mergeCell ref="W3:AC3"/>
    <mergeCell ref="AF3:AG3"/>
    <mergeCell ref="B5:C5"/>
    <mergeCell ref="D5:J5"/>
    <mergeCell ref="U5:V5"/>
    <mergeCell ref="W5:AC5"/>
    <mergeCell ref="AF5:AG5"/>
    <mergeCell ref="AH5:AN5"/>
    <mergeCell ref="AH3:AN3"/>
    <mergeCell ref="B4:C4"/>
    <mergeCell ref="D4:J4"/>
    <mergeCell ref="L4:N4"/>
    <mergeCell ref="O4:S4"/>
    <mergeCell ref="U4:V4"/>
    <mergeCell ref="W4:AC4"/>
    <mergeCell ref="AF4:AG4"/>
    <mergeCell ref="AH4:AN4"/>
    <mergeCell ref="AH6:AN6"/>
    <mergeCell ref="D8:G8"/>
    <mergeCell ref="L8:M8"/>
    <mergeCell ref="N8:O8"/>
    <mergeCell ref="P8:Q8"/>
    <mergeCell ref="R8:S8"/>
    <mergeCell ref="W8:Z8"/>
    <mergeCell ref="AH8:AK8"/>
    <mergeCell ref="B6:C6"/>
    <mergeCell ref="D6:J6"/>
    <mergeCell ref="L6:N7"/>
    <mergeCell ref="U6:V6"/>
    <mergeCell ref="W6:AC6"/>
    <mergeCell ref="AF6:AG6"/>
    <mergeCell ref="W9:Z9"/>
    <mergeCell ref="AH9:AK9"/>
    <mergeCell ref="D10:G10"/>
    <mergeCell ref="W10:Z10"/>
    <mergeCell ref="AH10:AK10"/>
    <mergeCell ref="D11:G11"/>
    <mergeCell ref="M11:M12"/>
    <mergeCell ref="N11:O12"/>
    <mergeCell ref="P11:Q12"/>
    <mergeCell ref="R11:S12"/>
    <mergeCell ref="D9:G9"/>
    <mergeCell ref="L9:L12"/>
    <mergeCell ref="M9:M10"/>
    <mergeCell ref="N9:O10"/>
    <mergeCell ref="P9:Q10"/>
    <mergeCell ref="R9:S10"/>
    <mergeCell ref="R13:S14"/>
    <mergeCell ref="W13:Z13"/>
    <mergeCell ref="AH13:AK13"/>
    <mergeCell ref="D14:G14"/>
    <mergeCell ref="W14:Z14"/>
    <mergeCell ref="AH14:AK14"/>
    <mergeCell ref="W11:Z11"/>
    <mergeCell ref="AH11:AK11"/>
    <mergeCell ref="D12:G12"/>
    <mergeCell ref="W12:Z12"/>
    <mergeCell ref="AH12:AK12"/>
    <mergeCell ref="D13:G13"/>
    <mergeCell ref="L13:L16"/>
    <mergeCell ref="M13:M14"/>
    <mergeCell ref="N13:O14"/>
    <mergeCell ref="P13:Q14"/>
    <mergeCell ref="D18:G18"/>
    <mergeCell ref="W18:Z18"/>
    <mergeCell ref="AH18:AK18"/>
    <mergeCell ref="D19:G19"/>
    <mergeCell ref="L19:M19"/>
    <mergeCell ref="W19:Z19"/>
    <mergeCell ref="AH19:AK19"/>
    <mergeCell ref="AH15:AK15"/>
    <mergeCell ref="D16:G16"/>
    <mergeCell ref="W16:Z16"/>
    <mergeCell ref="AH16:AK16"/>
    <mergeCell ref="D17:G17"/>
    <mergeCell ref="W17:Z17"/>
    <mergeCell ref="AH17:AK17"/>
    <mergeCell ref="D15:G15"/>
    <mergeCell ref="M15:M16"/>
    <mergeCell ref="N15:O16"/>
    <mergeCell ref="P15:Q16"/>
    <mergeCell ref="R15:S16"/>
    <mergeCell ref="W15:Z15"/>
    <mergeCell ref="D20:G20"/>
    <mergeCell ref="L20:M20"/>
    <mergeCell ref="N20:S20"/>
    <mergeCell ref="W20:Z20"/>
    <mergeCell ref="AH20:AK20"/>
    <mergeCell ref="D21:G21"/>
    <mergeCell ref="L21:M22"/>
    <mergeCell ref="N21:S22"/>
    <mergeCell ref="W21:Z21"/>
    <mergeCell ref="AH21:AK21"/>
    <mergeCell ref="D22:G22"/>
    <mergeCell ref="W22:Z22"/>
    <mergeCell ref="AH22:AK22"/>
    <mergeCell ref="D23:G23"/>
    <mergeCell ref="L23:M24"/>
    <mergeCell ref="N23:S24"/>
    <mergeCell ref="W23:Z23"/>
    <mergeCell ref="AH23:AK23"/>
    <mergeCell ref="D24:G24"/>
    <mergeCell ref="W24:Z24"/>
    <mergeCell ref="AH24:AK24"/>
    <mergeCell ref="D25:G25"/>
    <mergeCell ref="L25:M26"/>
    <mergeCell ref="N25:S26"/>
    <mergeCell ref="W25:Z25"/>
    <mergeCell ref="AH25:AK25"/>
    <mergeCell ref="D26:G26"/>
    <mergeCell ref="W26:Z26"/>
    <mergeCell ref="AH26:AK26"/>
    <mergeCell ref="D29:G29"/>
    <mergeCell ref="L29:M30"/>
    <mergeCell ref="N29:S30"/>
    <mergeCell ref="W29:Z29"/>
    <mergeCell ref="AH29:AK29"/>
    <mergeCell ref="D30:G30"/>
    <mergeCell ref="W30:Z30"/>
    <mergeCell ref="AH30:AK30"/>
    <mergeCell ref="D27:G27"/>
    <mergeCell ref="L27:M28"/>
    <mergeCell ref="N27:S28"/>
    <mergeCell ref="W27:Z27"/>
    <mergeCell ref="AH27:AK27"/>
    <mergeCell ref="D28:G28"/>
    <mergeCell ref="W28:Z28"/>
    <mergeCell ref="AH28:AK28"/>
    <mergeCell ref="W35:AC36"/>
    <mergeCell ref="B36:J37"/>
    <mergeCell ref="M37:S37"/>
    <mergeCell ref="U37:AC37"/>
    <mergeCell ref="AF37:AN37"/>
    <mergeCell ref="D31:G31"/>
    <mergeCell ref="W31:Z31"/>
    <mergeCell ref="AH31:AK31"/>
    <mergeCell ref="D32:G32"/>
    <mergeCell ref="M32:S33"/>
    <mergeCell ref="W32:Z32"/>
    <mergeCell ref="AH32:AK32"/>
    <mergeCell ref="D33:G33"/>
    <mergeCell ref="W33:Z33"/>
    <mergeCell ref="AH33:AK33"/>
  </mergeCells>
  <phoneticPr fontId="1"/>
  <dataValidations count="1">
    <dataValidation type="list" allowBlank="1" showInputMessage="1" showErrorMessage="1" sqref="H9:I33" xr:uid="{00000000-0002-0000-0300-000000000000}">
      <formula1>"○,　"</formula1>
    </dataValidation>
  </dataValidations>
  <pageMargins left="0.23622047244094491" right="0.23622047244094491" top="0.35433070866141736" bottom="0.35433070866141736" header="0.31496062992125984" footer="0.31496062992125984"/>
  <pageSetup paperSize="9" scale="89" orientation="portrait" horizontalDpi="4294967293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使用例</vt:lpstr>
      <vt:lpstr>メンバー用紙（入力用）</vt:lpstr>
      <vt:lpstr>メンバー入力シート</vt:lpstr>
      <vt:lpstr>メンバー用紙（手書き用)</vt:lpstr>
      <vt:lpstr>'メンバー用紙（手書き用)'!Print_Area</vt:lpstr>
      <vt:lpstr>'メンバー用紙（入力用）'!Print_Area</vt:lpstr>
      <vt:lpstr>使用例!Print_Area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土岐勇人</dc:creator>
  <cp:lastModifiedBy>木村　晋也</cp:lastModifiedBy>
  <cp:lastPrinted>2019-03-26T07:33:36Z</cp:lastPrinted>
  <dcterms:created xsi:type="dcterms:W3CDTF">1997-01-08T22:48:59Z</dcterms:created>
  <dcterms:modified xsi:type="dcterms:W3CDTF">2024-09-28T09:54:18Z</dcterms:modified>
</cp:coreProperties>
</file>